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515"/>
  <workbookPr showInkAnnotation="0" autoCompressPictures="0"/>
  <bookViews>
    <workbookView xWindow="0" yWindow="0" windowWidth="25520" windowHeight="10200" tabRatio="500" activeTab="1"/>
  </bookViews>
  <sheets>
    <sheet name="idf" sheetId="3" r:id="rId1"/>
    <sheet name="sdrf" sheetId="1"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J3" i="1" l="1"/>
  <c r="AJ4" i="1"/>
  <c r="AJ5" i="1"/>
  <c r="AJ6" i="1"/>
  <c r="AJ7" i="1"/>
  <c r="AJ8" i="1"/>
  <c r="AJ9" i="1"/>
  <c r="AJ10" i="1"/>
  <c r="AJ11" i="1"/>
  <c r="AJ12" i="1"/>
  <c r="AJ13" i="1"/>
  <c r="AJ14" i="1"/>
  <c r="AJ15" i="1"/>
  <c r="AJ16" i="1"/>
  <c r="AJ17" i="1"/>
  <c r="AJ18" i="1"/>
  <c r="AJ19" i="1"/>
  <c r="AJ20" i="1"/>
  <c r="AJ21" i="1"/>
  <c r="AJ22" i="1"/>
  <c r="AJ2" i="1"/>
  <c r="AH3" i="1"/>
  <c r="AH4" i="1"/>
  <c r="AH5" i="1"/>
  <c r="AH6" i="1"/>
  <c r="AH7" i="1"/>
  <c r="AH8" i="1"/>
  <c r="AH9" i="1"/>
  <c r="AH10" i="1"/>
  <c r="AH11" i="1"/>
  <c r="AH12" i="1"/>
  <c r="AH13" i="1"/>
  <c r="AH14" i="1"/>
  <c r="AH15" i="1"/>
  <c r="AH16" i="1"/>
  <c r="AH17" i="1"/>
  <c r="AH18" i="1"/>
  <c r="AH19" i="1"/>
  <c r="AH20" i="1"/>
  <c r="AH21" i="1"/>
  <c r="AH22" i="1"/>
  <c r="AH2" i="1"/>
  <c r="Z2" i="1"/>
  <c r="Z3" i="1"/>
  <c r="Z4" i="1"/>
  <c r="Z5" i="1"/>
  <c r="Z6" i="1"/>
  <c r="Z7" i="1"/>
  <c r="Z8" i="1"/>
  <c r="Z9" i="1"/>
  <c r="Z10" i="1"/>
  <c r="Z11" i="1"/>
  <c r="Z12" i="1"/>
  <c r="Z13" i="1"/>
  <c r="Z14" i="1"/>
  <c r="Z15" i="1"/>
  <c r="Z16" i="1"/>
  <c r="Z17" i="1"/>
  <c r="Z18" i="1"/>
  <c r="Z19" i="1"/>
  <c r="Z20" i="1"/>
  <c r="Z21" i="1"/>
  <c r="Z22" i="1"/>
</calcChain>
</file>

<file path=xl/sharedStrings.xml><?xml version="1.0" encoding="utf-8"?>
<sst xmlns="http://schemas.openxmlformats.org/spreadsheetml/2006/main" count="687" uniqueCount="310">
  <si>
    <t>THP1.ActinomycinD_conc1.1st</t>
  </si>
  <si>
    <t>THP1.ActinomycinD_conc1.2nd</t>
  </si>
  <si>
    <t>THP1.ActinomycinD_conc2.1st</t>
  </si>
  <si>
    <t>THP1.ActinomycinD_conc2.2nd</t>
  </si>
  <si>
    <t>THP1.ActinomycinD_conc3.1st</t>
  </si>
  <si>
    <t>THP1.ActinomycinD_conc3.2nd</t>
  </si>
  <si>
    <t>20101202.Riken2.fc2.ch23</t>
  </si>
  <si>
    <t>20101202.Riken2.fc2.ch20</t>
  </si>
  <si>
    <t>20101202.Riken2.fc2.ch17</t>
  </si>
  <si>
    <t>20101202.Riken2.fc2.ch11</t>
  </si>
  <si>
    <t>20101202.Riken2.fc2.ch8</t>
  </si>
  <si>
    <t>20101202.Riken2.fc2.ch21</t>
  </si>
  <si>
    <t>20101202.Riken2.fc2.ch9</t>
  </si>
  <si>
    <t>20101202.Riken2.fc2.ch6</t>
  </si>
  <si>
    <t>HeLa.Std.5000ng.1st</t>
  </si>
  <si>
    <t>HeLa.Std.5000ng.2nd</t>
  </si>
  <si>
    <t>HeLa.Std.5000ng.3rd</t>
  </si>
  <si>
    <t>THP1.LqDynal.1000ng.1st</t>
  </si>
  <si>
    <t>THP1.LqDynal.1000ng.2nd</t>
  </si>
  <si>
    <t>THP1.LqDynal.100ng.1st</t>
  </si>
  <si>
    <t>THP1.LqDynal.200ng.1st</t>
  </si>
  <si>
    <t>THP1.LqDynal.200ng.2nd</t>
  </si>
  <si>
    <t>THP1.LqDynal.500ng.1st</t>
  </si>
  <si>
    <t>THP1.LqDynal.500ng.2nd</t>
  </si>
  <si>
    <t>THP1.Std.5000ng.1st</t>
  </si>
  <si>
    <t>THP1.Std.5000ng.2nd</t>
  </si>
  <si>
    <t>THP1.Std.5000ng.3rd</t>
  </si>
  <si>
    <t>20100614.Riken2.fc1.ch8</t>
  </si>
  <si>
    <t>20100614.Riken2.fc1.ch9</t>
  </si>
  <si>
    <t>20100614.Riken2.fc2.ch7</t>
  </si>
  <si>
    <t>20100527.Riken4.fc1.ch8</t>
  </si>
  <si>
    <t>20100527.Riken4.fc1.ch5</t>
  </si>
  <si>
    <t>20100527.Riken4.fc1.ch9</t>
  </si>
  <si>
    <t>20100527.Riken4.fc1.ch18</t>
  </si>
  <si>
    <t>20100527.Riken4.fc1.ch15</t>
  </si>
  <si>
    <t>20100527.Riken4.fc1.ch2</t>
  </si>
  <si>
    <t>20100527.Riken4.fc1.ch24</t>
  </si>
  <si>
    <t>20100614.Riken2.fc1.ch23</t>
  </si>
  <si>
    <t>20100614.Riken2.fc1.ch24</t>
  </si>
  <si>
    <t>20100614.Riken2.fc2.ch22</t>
  </si>
  <si>
    <t>THP1.Std.5000ng.4th</t>
  </si>
  <si>
    <t>THP1.Std.5000ng.5th</t>
  </si>
  <si>
    <t>CNhs10338</t>
  </si>
  <si>
    <t>CNhs10346</t>
  </si>
  <si>
    <t>CNhs10354</t>
  </si>
  <si>
    <t>CNhs10333</t>
  </si>
  <si>
    <t>CNhs10341</t>
  </si>
  <si>
    <t>CNhs10349</t>
  </si>
  <si>
    <t>CNhs10378</t>
  </si>
  <si>
    <t>CNhs10379</t>
  </si>
  <si>
    <t>CNhs10386</t>
  </si>
  <si>
    <t>CNhs10383</t>
  </si>
  <si>
    <t>CNhs10384</t>
  </si>
  <si>
    <t>CNhs10380</t>
  </si>
  <si>
    <t>CNhs10381</t>
  </si>
  <si>
    <t>CNhs11665</t>
  </si>
  <si>
    <t>CNhs11666</t>
  </si>
  <si>
    <t>CNhs11667</t>
  </si>
  <si>
    <t>CNhs11669</t>
  </si>
  <si>
    <t>CNhs11670</t>
  </si>
  <si>
    <t>CNhs11674</t>
  </si>
  <si>
    <t>CNhs11678</t>
  </si>
  <si>
    <t>CNhs11679</t>
  </si>
  <si>
    <t>2848-68F2</t>
  </si>
  <si>
    <t>male</t>
  </si>
  <si>
    <t>1 year infant</t>
  </si>
  <si>
    <t>monocyte</t>
  </si>
  <si>
    <t>TIB-202 THP-1</t>
  </si>
  <si>
    <t>2855-61D3</t>
  </si>
  <si>
    <t>2990-64E1</t>
  </si>
  <si>
    <t>female</t>
  </si>
  <si>
    <t>31 years old</t>
  </si>
  <si>
    <t>epithelial-like</t>
  </si>
  <si>
    <t>HeLa</t>
  </si>
  <si>
    <t>2855-61I3</t>
  </si>
  <si>
    <t>Characteristic[sample_sex]</t>
  </si>
  <si>
    <t>Characteristic[sample_developmental_stage]</t>
  </si>
  <si>
    <t>Characteristic[sample_cell_type]</t>
  </si>
  <si>
    <t>Characteristic[sample_cell_line]</t>
  </si>
  <si>
    <t>RIKEN04.2010-05-27T14_02_22.0244193441010.fc1.ch8.srf</t>
    <phoneticPr fontId="5"/>
  </si>
  <si>
    <t>/sequencedata/heliscope/srf/2010_06_14_R2_30Q/FullRun/srf</t>
    <phoneticPr fontId="5"/>
  </si>
  <si>
    <t>RIKEN02.2010-06-14T14_52_33.0244193431015.fc1.ch8.srf</t>
    <phoneticPr fontId="5"/>
  </si>
  <si>
    <t>RIKEN02.2010-06-14T14_52_33.0244193431015.fc1.ch24.srｆ</t>
    <phoneticPr fontId="5"/>
  </si>
  <si>
    <t>RIKEN04.2010-05-27T14_02_22.0244193441010.fc1.ch5.srf</t>
    <phoneticPr fontId="5"/>
  </si>
  <si>
    <t>RIKEN04.2010-05-27T14_02_22.0244193441010.fc1.ch9.srf</t>
    <phoneticPr fontId="5"/>
  </si>
  <si>
    <t>RIKEN04.2010-05-27T14_02_22.0244193441010.fc1.ch18.srf</t>
    <phoneticPr fontId="5"/>
  </si>
  <si>
    <t>/sequencedata/heliscope/srf/2010_12_02_R2_30Q_1100FOV/FullRun/srf</t>
    <phoneticPr fontId="5"/>
  </si>
  <si>
    <t>RIKEN02.2010-12-02T11_26_57.0239502531008.fc2.ch23.srf</t>
  </si>
  <si>
    <t>RIKEN02.2010-12-02T11_26_57.0239502531008.fc2.ch17.srf</t>
  </si>
  <si>
    <t>RIKEN02.2010-12-02T11_26_57.0239502531008.fc2.ch11.srf</t>
    <phoneticPr fontId="5"/>
  </si>
  <si>
    <t>RIKEN02.2010-12-02T11_26_57.0239502531008.fc2.ch8.ｓｒｆ</t>
    <phoneticPr fontId="5"/>
  </si>
  <si>
    <t>RIKEN02.2010-12-02T11_26_57.0239502531008.fc2.ch21.srf</t>
  </si>
  <si>
    <t>RIKEN02.2010-12-02T11_26_57.0239502531008.fc2.ch9.srf</t>
  </si>
  <si>
    <t>RIKEN02.2010-12-02T11_26_57.0239502531008.fc2.ch6.srf</t>
  </si>
  <si>
    <t>RIKEN04.2010-05-27T14_02_22.0244193441010.fc1.ch15.srf</t>
    <phoneticPr fontId="5"/>
  </si>
  <si>
    <t>RIKEN04.2010-05-27T14_02_22.0244193441010.fc1.ch2.srf</t>
    <phoneticPr fontId="5"/>
  </si>
  <si>
    <t>RIKEN04.2010-05-27T14_02_22.0244193441010.fc1.ch24.srf</t>
    <phoneticPr fontId="5"/>
  </si>
  <si>
    <t>RIKEN02.2010-06-14T14_52_33.0244193431015.fc1.ch9.srf</t>
    <phoneticPr fontId="5"/>
  </si>
  <si>
    <t>RIKEN02.2010-06-14T14_52_33.0244193431015.fc1.ch7.srf</t>
    <phoneticPr fontId="5"/>
  </si>
  <si>
    <t>RIKEN02.2010-06-14T14_52_33.0244193431015.fc1.ch23.srf</t>
    <phoneticPr fontId="5"/>
  </si>
  <si>
    <t>RIKEN02.2010-06-14T14_52_33.0244193431010.fc2.ch22.srf</t>
    <phoneticPr fontId="5"/>
  </si>
  <si>
    <t>RIKEN02.2010-12-02T11_26_57.0239502531008.fc2.ch20.srf</t>
    <phoneticPr fontId="5"/>
  </si>
  <si>
    <t>hori-0013_Run_0001</t>
  </si>
  <si>
    <t>hori-0013_Run_0002</t>
  </si>
  <si>
    <t>hori-0013_Run_0003</t>
  </si>
  <si>
    <t>hori-0013_Run_0004</t>
  </si>
  <si>
    <t>hori-0013_Run_0005</t>
  </si>
  <si>
    <t>hori-0013_Run_0006</t>
  </si>
  <si>
    <t>hori-0013_Run_0007</t>
  </si>
  <si>
    <t>hori-0013_Run_0008</t>
  </si>
  <si>
    <t>hori-0013_Run_0009</t>
  </si>
  <si>
    <t>hori-0013_Run_0010</t>
  </si>
  <si>
    <t>hori-0013_Run_0011</t>
  </si>
  <si>
    <t>hori-0013_Run_0012</t>
  </si>
  <si>
    <t>hori-0013_Run_0013</t>
  </si>
  <si>
    <t>hori-0013_Run_0014</t>
  </si>
  <si>
    <t>hori-0013_Run_0015</t>
  </si>
  <si>
    <t>hori-0013_Run_0016</t>
  </si>
  <si>
    <t>hori-0013_Run_0017</t>
  </si>
  <si>
    <t>hori-0013_Run_0018</t>
  </si>
  <si>
    <t>hori-0013_Run_0019</t>
  </si>
  <si>
    <t>hori-0013_Run_0020</t>
  </si>
  <si>
    <t>hori-0013_Run_0021</t>
  </si>
  <si>
    <t>Characteristics [library name]</t>
  </si>
  <si>
    <t>Characteristics [DRA run alias]</t>
  </si>
  <si>
    <t>Characteristics [original path]</t>
  </si>
  <si>
    <t>Parameter [flow cell]</t>
  </si>
  <si>
    <t>File Name</t>
  </si>
  <si>
    <t>Source Name</t>
  </si>
  <si>
    <t>Sample Name</t>
  </si>
  <si>
    <t>Protocol REF</t>
  </si>
  <si>
    <t>hCAGE</t>
  </si>
  <si>
    <t>LQhCAGE</t>
  </si>
  <si>
    <t>Parameter [starting RNA]</t>
  </si>
  <si>
    <t>5µg</t>
  </si>
  <si>
    <t>1µg</t>
  </si>
  <si>
    <t>100ng</t>
  </si>
  <si>
    <t>200ng</t>
  </si>
  <si>
    <t>500ng</t>
  </si>
  <si>
    <t>Parameter [ActinomycinD in RT reaction]</t>
  </si>
  <si>
    <t>0.1 mg/mL</t>
  </si>
  <si>
    <t>0.2 mg/mL</t>
  </si>
  <si>
    <t>0.4 mg/mL</t>
  </si>
  <si>
    <t>-</t>
  </si>
  <si>
    <t xml:space="preserve">OP-HELISCOPE-sequencing-v1.0 </t>
  </si>
  <si>
    <t>Parameter [genome assembly]</t>
  </si>
  <si>
    <t>hg18</t>
  </si>
  <si>
    <t>filterSMS_indexDPgenomic</t>
  </si>
  <si>
    <t>bedToCtss</t>
  </si>
  <si>
    <t>bigBedToBigWig</t>
  </si>
  <si>
    <t>Characteristics [filtered reads]</t>
  </si>
  <si>
    <t>Characteristics [basename]</t>
  </si>
  <si>
    <t>HeLa.Std.5000ng.1st_20100614.Riken2.fc1.ch8.filtered.sb</t>
  </si>
  <si>
    <t>THP1.LqDynal.1000ng.1st_20100527.Riken4.fc1.ch8.filtered.sb</t>
  </si>
  <si>
    <t>THP1.LqDynal.1000ng.2nd_20100527.Riken4.fc1.ch5.filtered.sb</t>
  </si>
  <si>
    <t>THP1.LqDynal.100ng.1st_20100527.Riken4.fc1.ch9.filtered.sb</t>
  </si>
  <si>
    <t>THP1.LqDynal.200ng.1st_20100527.Riken4.fc1.ch18.filtered.sb</t>
  </si>
  <si>
    <t>THP1.LqDynal.200ng.2nd_20100527.Riken4.fc1.ch15.filtered.sb</t>
  </si>
  <si>
    <t>THP1.LqDynal.500ng.1st_20100527.Riken4.fc1.ch2.filtered.sb</t>
  </si>
  <si>
    <t>THP1.LqDynal.500ng.2nd_20100527.Riken4.fc1.ch24.filtered.sb</t>
  </si>
  <si>
    <t>THP1.Std.5000ng.1st_20100614.Riken2.fc1.ch23.filtered.sb</t>
  </si>
  <si>
    <t>THP1.Std.5000ng.2nd_20100614.Riken2.fc1.ch24.filtered.sb</t>
  </si>
  <si>
    <t>THP1.Std.5000ng.3rd_20100614.Riken2.fc2.ch22.filtered.sb</t>
  </si>
  <si>
    <t>THP1.ActinomycinD_conc1.1st.filtered.align_sb</t>
  </si>
  <si>
    <t>THP1.ActinomycinD_conc1.2nd.filtered.align_sb</t>
  </si>
  <si>
    <t>THP1.ActinomycinD_conc2.1st.filtered.align_sb</t>
  </si>
  <si>
    <t>THP1.ActinomycinD_conc2.2nd.filtered.align_sb</t>
  </si>
  <si>
    <t>THP1.ActinomycinD_conc3.1st.filtered.align_sb</t>
  </si>
  <si>
    <t>THP1.ActinomycinD_conc3.2nd.filtered.align_sb</t>
  </si>
  <si>
    <t>THP1.Std.4th.filtered.align_sb</t>
  </si>
  <si>
    <t>THP1.Std.5th.filtered.align_sb</t>
  </si>
  <si>
    <t>HeLa.Std.5000ng.2nd_20100614.Riken2.fc1.ch9.filtered.sb</t>
  </si>
  <si>
    <t>HeLa.Std.5000ng.3rd_20100614.Riken2.fc2.ch7.filtered.sb</t>
  </si>
  <si>
    <t>hori-0013_Experiment_0001</t>
  </si>
  <si>
    <t>Characteristics [DRA experiments alias]</t>
  </si>
  <si>
    <t>hori-0013_Experiment_0002</t>
  </si>
  <si>
    <t>hori-0013_Experiment_0003</t>
  </si>
  <si>
    <t>hori-0013_Experiment_0004</t>
  </si>
  <si>
    <t>hori-0013_Experiment_0005</t>
  </si>
  <si>
    <t>hori-0013_Experiment_0006</t>
  </si>
  <si>
    <t>hori-0013_Experiment_0007</t>
  </si>
  <si>
    <t>hori-0013_Experiment_0008</t>
  </si>
  <si>
    <t>hori-0013_Experiment_0009</t>
  </si>
  <si>
    <t>hori-0013_Experiment_0010</t>
  </si>
  <si>
    <t>hori-0013_Experiment_0011</t>
  </si>
  <si>
    <t>hori-0013_Experiment_0012</t>
  </si>
  <si>
    <t>hori-0013_Experiment_0013</t>
  </si>
  <si>
    <t>hori-0013_Experiment_0014</t>
  </si>
  <si>
    <t>hori-0013_Experiment_0015</t>
  </si>
  <si>
    <t>hori-0013_Experiment_0016</t>
  </si>
  <si>
    <t>hori-0013_Experiment_0017</t>
  </si>
  <si>
    <t>hori-0013_Experiment_0018</t>
  </si>
  <si>
    <t>hori-0013_Experiment_0019</t>
  </si>
  <si>
    <t>hori-0013_Experiment_0020</t>
  </si>
  <si>
    <t>hori-0013_Experiment_0021</t>
  </si>
  <si>
    <t>hori-0013_Sample_0001</t>
  </si>
  <si>
    <t>Characteristics [DRA sample alias]</t>
  </si>
  <si>
    <t>hori-0013_Sample_0002</t>
  </si>
  <si>
    <t>Characteristics [DRA analysis alias]</t>
  </si>
  <si>
    <t>hori-0013_Analysis_0001</t>
  </si>
  <si>
    <t>hori-0013_Analysis_0002</t>
  </si>
  <si>
    <t>hori-0013_Analysis_0003</t>
  </si>
  <si>
    <t>hori-0013_Analysis_0004</t>
  </si>
  <si>
    <t>hori-0013_Analysis_0005</t>
  </si>
  <si>
    <t>hori-0013_Analysis_0006</t>
  </si>
  <si>
    <t>hori-0013_Analysis_0007</t>
  </si>
  <si>
    <t>hori-0013_Analysis_0008</t>
  </si>
  <si>
    <t>hori-0013_Analysis_0009</t>
  </si>
  <si>
    <t>hori-0013_Analysis_0010</t>
  </si>
  <si>
    <t>hori-0013_Analysis_0011</t>
  </si>
  <si>
    <t>hori-0013_Analysis_0012</t>
  </si>
  <si>
    <t>hori-0013_Analysis_0013</t>
  </si>
  <si>
    <t>hori-0013_Analysis_0014</t>
  </si>
  <si>
    <t>hori-0013_Analysis_0015</t>
  </si>
  <si>
    <t>hori-0013_Analysis_0016</t>
  </si>
  <si>
    <t>hori-0013_Analysis_0017</t>
  </si>
  <si>
    <t>hori-0013_Analysis_0018</t>
  </si>
  <si>
    <t>hori-0013_Analysis_0019</t>
  </si>
  <si>
    <t>hori-0013_Analysis_0020</t>
  </si>
  <si>
    <t>hori-0013_Analysis_0021</t>
  </si>
  <si>
    <t>PMID:20639541</t>
  </si>
  <si>
    <t>filterSMS, indexDPgenomic in HeliSphire (http://open.helicosbio.com/)</t>
  </si>
  <si>
    <t>HeliScope sequencing according to Helicos instruction</t>
  </si>
  <si>
    <t>awk '
  BEGIN{OFS="\t"}
  {
    if ($6 == "+"){$3 = $2 + 1}
    if ($6 == "-"){$2 = $3 - 1}
    print 
  }
' \
| mergeBed -s -n -d -1 -i stdin \
| awk 'BEGIN{OFS="\t"}{printf "%s\t%s\t%s\t%s:%s..%s,%s\t%s\t%s\n", $1,$2,$3,$1,$2,$3,$5,$4,$5}'</t>
  </si>
  <si>
    <t>TRIzol_RNA_extraction</t>
  </si>
  <si>
    <t xml:space="preserve">Total cell lysates were harvested in TRIzol reagent (Invitrogen), total RNA was purified from TRIzol lysates according to manufacturer’s instructions and we used RNase free glycogen (Invitrogen) as carrier to the aqueous phase prior to precipitating the RNA with isopropyl alcohol. The quality of the extracted RNA was confirmed with Agilent 2100 Bioanalyzer. </t>
  </si>
  <si>
    <t>THP-1</t>
  </si>
  <si>
    <t>Characteristics [mapped reads on the genome assembly]</t>
  </si>
  <si>
    <t>Characteristics [mapped reads on rDNA]</t>
  </si>
  <si>
    <t>DRR000945</t>
  </si>
  <si>
    <t>DRR000946</t>
  </si>
  <si>
    <t>DRR000947</t>
  </si>
  <si>
    <t>DRR000948</t>
  </si>
  <si>
    <t>DRR000949</t>
  </si>
  <si>
    <t>DRR000950</t>
  </si>
  <si>
    <t>DRR000951</t>
  </si>
  <si>
    <t>DRR000952</t>
  </si>
  <si>
    <t>DRR000953</t>
  </si>
  <si>
    <t>DRR000954</t>
  </si>
  <si>
    <t>DRR000955</t>
  </si>
  <si>
    <t>DRR000956</t>
  </si>
  <si>
    <t>DRR000957</t>
  </si>
  <si>
    <t>DRR000958</t>
  </si>
  <si>
    <t>DRR000959</t>
  </si>
  <si>
    <t>DRR000960</t>
  </si>
  <si>
    <t>DRR000961</t>
  </si>
  <si>
    <t>DRR000962</t>
  </si>
  <si>
    <t>DRR000963</t>
  </si>
  <si>
    <t>DRR000964</t>
  </si>
  <si>
    <t>DRR000965</t>
  </si>
  <si>
    <t>Characteristics [DRA run submitted id]</t>
  </si>
  <si>
    <t>/sequencedata/heliscope/srf/2010_05_27_R4_30Q_550FOV/FullRun/srf</t>
  </si>
  <si>
    <t>Characteristics [DRA experiments submitted id</t>
  </si>
  <si>
    <t>DRX000595</t>
  </si>
  <si>
    <t>DRX000596</t>
  </si>
  <si>
    <t>DRX000597</t>
  </si>
  <si>
    <t>DRX000598</t>
  </si>
  <si>
    <t>DRX000599</t>
  </si>
  <si>
    <t>DRX000600</t>
  </si>
  <si>
    <t>DRX000601</t>
  </si>
  <si>
    <t>DRX000602</t>
  </si>
  <si>
    <t>DRX000603</t>
  </si>
  <si>
    <t>DRX000604</t>
  </si>
  <si>
    <t>DRX000605</t>
  </si>
  <si>
    <t>DRX000606</t>
  </si>
  <si>
    <t>DRX000607</t>
  </si>
  <si>
    <t>DRX000608</t>
  </si>
  <si>
    <t>DRX000609</t>
  </si>
  <si>
    <t>DRX000610</t>
  </si>
  <si>
    <t>DRX000611</t>
  </si>
  <si>
    <t>DRX000612</t>
  </si>
  <si>
    <t>DRX000613</t>
  </si>
  <si>
    <t>DRX000614</t>
  </si>
  <si>
    <t>DRX000615</t>
  </si>
  <si>
    <t>Characteristics [DRA analysis submitted id]</t>
  </si>
  <si>
    <t>DRZ000008</t>
  </si>
  <si>
    <t>DRZ000009</t>
  </si>
  <si>
    <t>DRZ000010</t>
  </si>
  <si>
    <t>DRZ000011</t>
  </si>
  <si>
    <t>DRZ000012</t>
  </si>
  <si>
    <t>DRZ000013</t>
  </si>
  <si>
    <t>DRZ000014</t>
  </si>
  <si>
    <t>DRZ000015</t>
  </si>
  <si>
    <t>DRZ000016</t>
  </si>
  <si>
    <t>DRZ000017</t>
  </si>
  <si>
    <t>DRZ000018</t>
  </si>
  <si>
    <t>DRZ000019</t>
  </si>
  <si>
    <t>DRZ000020</t>
  </si>
  <si>
    <t>DRZ000021</t>
  </si>
  <si>
    <t>DRZ000022</t>
  </si>
  <si>
    <t>DRZ000023</t>
  </si>
  <si>
    <t>DRZ000024</t>
  </si>
  <si>
    <t>DRZ000025</t>
  </si>
  <si>
    <t>DRZ000026</t>
  </si>
  <si>
    <t>DRZ000027</t>
  </si>
  <si>
    <t>DRZ000028</t>
  </si>
  <si>
    <t>Parameter [rDNA accession]</t>
  </si>
  <si>
    <t>u13369</t>
  </si>
  <si>
    <t>DRS000624</t>
  </si>
  <si>
    <t>DRS000625</t>
  </si>
  <si>
    <t>Characteristics [DRA sample submitted id]</t>
  </si>
  <si>
    <t>Protocol Name</t>
    <phoneticPr fontId="7"/>
  </si>
  <si>
    <t>Investigation Title</t>
  </si>
  <si>
    <t>Investigation Description</t>
    <phoneticPr fontId="7"/>
  </si>
  <si>
    <t>PubMed ID</t>
  </si>
  <si>
    <t>Protocol Description</t>
    <phoneticPr fontId="7"/>
  </si>
  <si>
    <t xml:space="preserve">Unamplified Cap Analysis of Gene Expression on a single molecule sequencer (HeliScopeCAGE)
</t>
  </si>
  <si>
    <t>We report the development of a simplified Cap Analysis of Gene Expression (CAGE) protocol adapted for single molecule sequencers which avoids second strand synthesis, ligation, digestion and PCR. HeliScopeCAGE directly sequences the 3’ end of cap trapped first strand cDNAs. As with previous versions of CAGE, we better define transcription start sites (TSS) than known models, identify novel regions of transcription and alternative promoters, and find two major classes of TSS signal, sharp peaks and broad regions. However using this protocol we observe reproducible evidence of regulation at the much finer level of individual TSS positions. The libraries are quantitative over 5 orders of magnitude and highly reproducible (pearson’s correlation coefficient of 0.987). We have also scaled down the sample requirement to 5ug total RNA for a standard HeliScopeCAGE library and 100ng for a low quantity version. When the same RNA was run as 5ug and 100ng versions, the 100ng was still able to detect expression for ~60% of the 13468 loci detected by a 5ug library using the same threshold, allowing comparative analysis of even rare cell populations. Testing the protocol for differential gene expression measurements on triplicate HeLa and THP-1 samples, we find the log fold change compared to Illumina microarray measurements is highly correlated (0.871). In addition, HeliScopeCAGE finds differential expression for 1000s more loci including those with probes on the array. Finally although the majority of tags are 5’ associated we also observe a low level of signal on exons which is useful for defining gene-structures.</t>
  </si>
  <si>
    <t>First strand cDNA is generated from total RNA using an excess of random primer. 5’ end complete first strand cDNAs are captured for capped RNAs. First strand cDNA is polyA tailed and blocked and then loaded directly onto the HeliScope flow cell for sequencing. DYNAL M270 streptavidin magnetic beads (Life Technologies) are used for low quantity version (less than 1ug). Further details are written in the manuscript.</t>
  </si>
  <si>
    <t>First strand cDNA is generated from total RNA using an excess of random primer. 5’ end complete first strand cDNAs are captured for capped RNAs. First strand cDNA is polyA tailed and blocked and then loaded directly onto the HeliScope flow cell for sequencing. MPG beads are used in cap-trapping step for the standard protocol (for starting from 5ug or more total RNA). Further details are written in the manuscript.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</si>
</sst>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i/>
      <sz val="12"/>
      <color theme="1"/>
      <name val="Calibri"/>
      <family val="3"/>
      <charset val="128"/>
      <scheme val="minor"/>
    </font>
    <font>
      <sz val="6"/>
      <name val="Calibri"/>
      <family val="2"/>
      <scheme val="minor"/>
    </font>
    <font>
      <sz val="12"/>
      <color theme="1"/>
      <name val="ＭＳ Ｐゴシック"/>
      <family val="2"/>
      <charset val="128"/>
    </font>
    <font>
      <b/>
      <i/>
      <sz val="12"/>
      <name val="Calibri"/>
      <scheme val="minor"/>
    </font>
    <font>
      <sz val="12"/>
      <name val="Calibri"/>
      <scheme val="minor"/>
    </font>
    <font>
      <sz val="11"/>
      <name val="ＭＳ Ｐゴシック"/>
      <charset val="128"/>
    </font>
  </fonts>
  <fills count="4">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s>
  <borders count="1">
    <border>
      <left/>
      <right/>
      <top/>
      <bottom/>
      <diagonal/>
    </border>
  </borders>
  <cellStyleXfs count="20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6">
    <xf numFmtId="0" fontId="0" fillId="0" borderId="0" xfId="0"/>
    <xf numFmtId="0" fontId="3" fillId="0" borderId="0" xfId="0" applyFont="1"/>
    <xf numFmtId="0" fontId="4" fillId="0" borderId="0" xfId="0" applyFont="1"/>
    <xf numFmtId="49" fontId="0" fillId="0" borderId="0" xfId="0" applyNumberFormat="1"/>
    <xf numFmtId="0" fontId="4" fillId="0" borderId="0" xfId="0" applyFont="1" applyFill="1"/>
    <xf numFmtId="0" fontId="0" fillId="0" borderId="0" xfId="0" applyFill="1"/>
    <xf numFmtId="0" fontId="6" fillId="0" borderId="0" xfId="0" applyFont="1"/>
    <xf numFmtId="0" fontId="4" fillId="2" borderId="0" xfId="0" applyFont="1" applyFill="1"/>
    <xf numFmtId="0" fontId="0" fillId="2" borderId="0" xfId="0" applyFill="1"/>
    <xf numFmtId="0" fontId="4" fillId="3" borderId="0" xfId="0" applyFont="1" applyFill="1"/>
    <xf numFmtId="0" fontId="0" fillId="3" borderId="0" xfId="0" applyFill="1"/>
    <xf numFmtId="0" fontId="0" fillId="0" borderId="0" xfId="0" applyAlignment="1">
      <alignment wrapText="1"/>
    </xf>
    <xf numFmtId="49" fontId="0" fillId="2" borderId="0" xfId="0" applyNumberFormat="1" applyFill="1"/>
    <xf numFmtId="0" fontId="7" fillId="0" borderId="0" xfId="0" applyFont="1" applyFill="1"/>
    <xf numFmtId="0" fontId="8" fillId="0" borderId="0" xfId="0" applyFont="1" applyFill="1"/>
    <xf numFmtId="0" fontId="9" fillId="0" borderId="0" xfId="0" applyFont="1" applyAlignment="1">
      <alignment wrapText="1"/>
    </xf>
  </cellXfs>
  <cellStyles count="20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6" Type="http://schemas.openxmlformats.org/officeDocument/2006/relationships/calcChain" Target="calcChain.xml"/><Relationship Id="rId4"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D7" sqref="D7"/>
    </sheetView>
  </sheetViews>
  <sheetFormatPr baseColWidth="10" defaultRowHeight="15" x14ac:dyDescent="0"/>
  <cols>
    <col min="1" max="1" width="24.5" bestFit="1" customWidth="1"/>
    <col min="2" max="2" width="30.83203125" customWidth="1"/>
    <col min="3" max="3" width="31.83203125" customWidth="1"/>
    <col min="4" max="4" width="36.1640625" customWidth="1"/>
    <col min="5" max="5" width="14.33203125" customWidth="1"/>
    <col min="6" max="6" width="27.5" customWidth="1"/>
    <col min="7" max="7" width="65.6640625" customWidth="1"/>
    <col min="8" max="8" width="14.5" bestFit="1" customWidth="1"/>
  </cols>
  <sheetData>
    <row r="1" spans="1:8" ht="60">
      <c r="A1" s="11" t="s">
        <v>302</v>
      </c>
      <c r="B1" s="11" t="s">
        <v>306</v>
      </c>
    </row>
    <row r="2" spans="1:8">
      <c r="A2" s="11" t="s">
        <v>303</v>
      </c>
      <c r="B2" t="s">
        <v>307</v>
      </c>
    </row>
    <row r="3" spans="1:8">
      <c r="A3" s="11" t="s">
        <v>301</v>
      </c>
      <c r="B3" s="10" t="s">
        <v>224</v>
      </c>
      <c r="C3" s="10" t="s">
        <v>131</v>
      </c>
      <c r="D3" s="10" t="s">
        <v>132</v>
      </c>
      <c r="E3" s="10" t="s">
        <v>144</v>
      </c>
      <c r="F3" s="10" t="s">
        <v>147</v>
      </c>
      <c r="G3" s="10" t="s">
        <v>148</v>
      </c>
      <c r="H3" s="10" t="s">
        <v>149</v>
      </c>
    </row>
    <row r="4" spans="1:8" ht="180">
      <c r="A4" s="11" t="s">
        <v>305</v>
      </c>
      <c r="B4" s="11" t="s">
        <v>225</v>
      </c>
      <c r="C4" s="11" t="s">
        <v>309</v>
      </c>
      <c r="D4" s="11" t="s">
        <v>308</v>
      </c>
      <c r="E4" s="11" t="s">
        <v>222</v>
      </c>
      <c r="F4" s="11" t="s">
        <v>221</v>
      </c>
      <c r="G4" s="11" t="s">
        <v>223</v>
      </c>
      <c r="H4" s="11" t="s">
        <v>220</v>
      </c>
    </row>
    <row r="5" spans="1:8" ht="17">
      <c r="A5" s="15" t="s">
        <v>304</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tabSelected="1" workbookViewId="0">
      <selection activeCell="AR16" sqref="AR16"/>
    </sheetView>
  </sheetViews>
  <sheetFormatPr baseColWidth="10" defaultColWidth="10.83203125" defaultRowHeight="15" x14ac:dyDescent="0"/>
  <cols>
    <col min="1" max="1" width="12.83203125" style="8" bestFit="1" customWidth="1"/>
    <col min="2" max="2" width="28.33203125" style="5" bestFit="1" customWidth="1"/>
    <col min="3" max="3" width="13" style="5" customWidth="1"/>
    <col min="4" max="4" width="14.1640625" style="5" customWidth="1"/>
    <col min="5" max="5" width="8.1640625" style="5" customWidth="1"/>
    <col min="6" max="6" width="11.1640625" style="5" customWidth="1"/>
    <col min="7" max="7" width="24.5" style="5" customWidth="1"/>
    <col min="8" max="8" width="24.5" style="10" customWidth="1"/>
    <col min="9" max="9" width="20.33203125" style="8" bestFit="1" customWidth="1"/>
    <col min="10" max="10" width="12" style="10" bestFit="1" customWidth="1"/>
    <col min="11" max="11" width="8" customWidth="1"/>
    <col min="12" max="12" width="11.83203125" customWidth="1"/>
    <col min="13" max="13" width="26.83203125" style="8" bestFit="1" customWidth="1"/>
    <col min="14" max="14" width="33.83203125" style="5" bestFit="1" customWidth="1"/>
    <col min="15" max="15" width="39.6640625" bestFit="1" customWidth="1"/>
    <col min="16" max="16" width="12.1640625" customWidth="1"/>
    <col min="17" max="17" width="27.83203125" style="10" customWidth="1"/>
    <col min="18" max="18" width="23.33203125" customWidth="1"/>
    <col min="19" max="19" width="54.1640625" style="8" customWidth="1"/>
    <col min="20" max="20" width="26.33203125" style="5" bestFit="1" customWidth="1"/>
    <col min="21" max="21" width="33" bestFit="1" customWidth="1"/>
    <col min="22" max="22" width="62.5" style="5" customWidth="1"/>
    <col min="23" max="23" width="26.1640625" style="10" customWidth="1"/>
    <col min="24" max="25" width="26.1640625" style="5" customWidth="1"/>
    <col min="26" max="26" width="59.1640625" style="8" bestFit="1" customWidth="1"/>
    <col min="27" max="27" width="30.1640625" style="5" bestFit="1" customWidth="1"/>
    <col min="28" max="28" width="30.6640625" style="14" bestFit="1" customWidth="1"/>
    <col min="29" max="29" width="53.5" bestFit="1" customWidth="1"/>
    <col min="30" max="30" width="26.6640625" customWidth="1"/>
    <col min="31" max="31" width="34.5" bestFit="1" customWidth="1"/>
    <col min="32" max="32" width="48.1640625" customWidth="1"/>
    <col min="33" max="33" width="12" style="10" bestFit="1" customWidth="1"/>
    <col min="34" max="34" width="62.83203125" style="8" bestFit="1" customWidth="1"/>
    <col min="35" max="35" width="15" style="10" bestFit="1" customWidth="1"/>
    <col min="36" max="36" width="64.6640625" style="8" bestFit="1" customWidth="1"/>
  </cols>
  <sheetData>
    <row r="1" spans="1:36" s="2" customFormat="1">
      <c r="A1" s="7" t="s">
        <v>128</v>
      </c>
      <c r="B1" s="2" t="s">
        <v>78</v>
      </c>
      <c r="C1" s="2" t="s">
        <v>77</v>
      </c>
      <c r="D1" s="2" t="s">
        <v>76</v>
      </c>
      <c r="E1" s="2" t="s">
        <v>75</v>
      </c>
      <c r="F1" s="2" t="s">
        <v>196</v>
      </c>
      <c r="G1" s="2" t="s">
        <v>300</v>
      </c>
      <c r="H1" s="9" t="s">
        <v>130</v>
      </c>
      <c r="I1" s="7" t="s">
        <v>129</v>
      </c>
      <c r="J1" s="9" t="s">
        <v>130</v>
      </c>
      <c r="K1" s="2" t="s">
        <v>133</v>
      </c>
      <c r="L1" s="2" t="s">
        <v>139</v>
      </c>
      <c r="M1" s="7" t="s">
        <v>129</v>
      </c>
      <c r="N1" s="2" t="s">
        <v>174</v>
      </c>
      <c r="O1" s="2" t="s">
        <v>252</v>
      </c>
      <c r="P1" s="2" t="s">
        <v>123</v>
      </c>
      <c r="Q1" s="9" t="s">
        <v>130</v>
      </c>
      <c r="R1" s="2" t="s">
        <v>126</v>
      </c>
      <c r="S1" s="7" t="s">
        <v>127</v>
      </c>
      <c r="T1" s="2" t="s">
        <v>124</v>
      </c>
      <c r="U1" s="2" t="s">
        <v>250</v>
      </c>
      <c r="V1" s="4" t="s">
        <v>125</v>
      </c>
      <c r="W1" s="9" t="s">
        <v>130</v>
      </c>
      <c r="X1" s="2" t="s">
        <v>145</v>
      </c>
      <c r="Y1" s="2" t="s">
        <v>296</v>
      </c>
      <c r="Z1" s="7" t="s">
        <v>127</v>
      </c>
      <c r="AA1" s="13" t="s">
        <v>198</v>
      </c>
      <c r="AB1" s="13" t="s">
        <v>274</v>
      </c>
      <c r="AC1" s="2" t="s">
        <v>151</v>
      </c>
      <c r="AD1" s="2" t="s">
        <v>150</v>
      </c>
      <c r="AE1" s="2" t="s">
        <v>228</v>
      </c>
      <c r="AF1" s="2" t="s">
        <v>227</v>
      </c>
      <c r="AG1" s="9" t="s">
        <v>130</v>
      </c>
      <c r="AH1" s="7" t="s">
        <v>127</v>
      </c>
      <c r="AI1" s="9" t="s">
        <v>130</v>
      </c>
      <c r="AJ1" s="7" t="s">
        <v>127</v>
      </c>
    </row>
    <row r="2" spans="1:36">
      <c r="A2" s="8" t="s">
        <v>73</v>
      </c>
      <c r="B2" s="3" t="s">
        <v>73</v>
      </c>
      <c r="C2" s="3" t="s">
        <v>72</v>
      </c>
      <c r="D2" s="3" t="s">
        <v>71</v>
      </c>
      <c r="E2" s="3" t="s">
        <v>70</v>
      </c>
      <c r="F2" s="3" t="s">
        <v>298</v>
      </c>
      <c r="G2" s="5" t="s">
        <v>195</v>
      </c>
      <c r="H2" s="10" t="s">
        <v>224</v>
      </c>
      <c r="I2" s="12" t="s">
        <v>69</v>
      </c>
      <c r="J2" s="10" t="s">
        <v>131</v>
      </c>
      <c r="K2" t="s">
        <v>134</v>
      </c>
      <c r="L2" t="s">
        <v>143</v>
      </c>
      <c r="M2" s="8" t="s">
        <v>14</v>
      </c>
      <c r="N2" s="5" t="s">
        <v>253</v>
      </c>
      <c r="O2" t="s">
        <v>173</v>
      </c>
      <c r="P2" t="s">
        <v>42</v>
      </c>
      <c r="Q2" s="10" t="s">
        <v>144</v>
      </c>
      <c r="R2" t="s">
        <v>27</v>
      </c>
      <c r="S2" s="8" t="s">
        <v>81</v>
      </c>
      <c r="T2" s="5" t="s">
        <v>229</v>
      </c>
      <c r="U2" t="s">
        <v>102</v>
      </c>
      <c r="V2" s="5" t="s">
        <v>80</v>
      </c>
      <c r="W2" s="10" t="s">
        <v>147</v>
      </c>
      <c r="X2" s="5" t="s">
        <v>146</v>
      </c>
      <c r="Y2" s="5" t="s">
        <v>297</v>
      </c>
      <c r="Z2" s="8" t="str">
        <f>CONCATENATE(AC2,".bed.gz")</f>
        <v>HeLa.Std.5000ng.1st_20100614.Riken2.fc1.ch8.filtered.sb.bed.gz</v>
      </c>
      <c r="AA2" s="5" t="s">
        <v>275</v>
      </c>
      <c r="AB2" s="14" t="s">
        <v>199</v>
      </c>
      <c r="AC2" t="s">
        <v>152</v>
      </c>
      <c r="AD2">
        <v>10170856</v>
      </c>
      <c r="AE2">
        <v>1246387</v>
      </c>
      <c r="AF2">
        <v>5521481</v>
      </c>
      <c r="AG2" s="10" t="s">
        <v>148</v>
      </c>
      <c r="AH2" s="8" t="str">
        <f>CONCATENATE(AC2,".ctss.bed.gz")</f>
        <v>HeLa.Std.5000ng.1st_20100614.Riken2.fc1.ch8.filtered.sb.ctss.bed.gz</v>
      </c>
      <c r="AI2" s="10" t="s">
        <v>149</v>
      </c>
      <c r="AJ2" s="8" t="str">
        <f>CONCATENATE(AC2,".[fwd|rev].bw")</f>
        <v>HeLa.Std.5000ng.1st_20100614.Riken2.fc1.ch8.filtered.sb.[fwd|rev].bw</v>
      </c>
    </row>
    <row r="3" spans="1:36">
      <c r="A3" s="8" t="s">
        <v>73</v>
      </c>
      <c r="B3" s="3" t="s">
        <v>73</v>
      </c>
      <c r="C3" s="3" t="s">
        <v>72</v>
      </c>
      <c r="D3" s="3" t="s">
        <v>71</v>
      </c>
      <c r="E3" s="3" t="s">
        <v>70</v>
      </c>
      <c r="F3" s="3" t="s">
        <v>298</v>
      </c>
      <c r="G3" s="5" t="s">
        <v>195</v>
      </c>
      <c r="H3" s="10" t="s">
        <v>224</v>
      </c>
      <c r="I3" s="12" t="s">
        <v>69</v>
      </c>
      <c r="J3" s="10" t="s">
        <v>131</v>
      </c>
      <c r="K3" t="s">
        <v>134</v>
      </c>
      <c r="L3" t="s">
        <v>143</v>
      </c>
      <c r="M3" s="8" t="s">
        <v>15</v>
      </c>
      <c r="N3" s="5" t="s">
        <v>254</v>
      </c>
      <c r="O3" t="s">
        <v>175</v>
      </c>
      <c r="P3" t="s">
        <v>43</v>
      </c>
      <c r="Q3" s="10" t="s">
        <v>144</v>
      </c>
      <c r="R3" t="s">
        <v>28</v>
      </c>
      <c r="S3" s="8" t="s">
        <v>97</v>
      </c>
      <c r="T3" s="5" t="s">
        <v>230</v>
      </c>
      <c r="U3" t="s">
        <v>103</v>
      </c>
      <c r="V3" s="5" t="s">
        <v>80</v>
      </c>
      <c r="W3" s="10" t="s">
        <v>147</v>
      </c>
      <c r="X3" s="5" t="s">
        <v>146</v>
      </c>
      <c r="Y3" s="5" t="s">
        <v>297</v>
      </c>
      <c r="Z3" s="8" t="str">
        <f t="shared" ref="Z3:Z22" si="0">CONCATENATE(AC3,".bed.gz")</f>
        <v>HeLa.Std.5000ng.2nd_20100614.Riken2.fc1.ch9.filtered.sb.bed.gz</v>
      </c>
      <c r="AA3" s="5" t="s">
        <v>276</v>
      </c>
      <c r="AB3" s="14" t="s">
        <v>200</v>
      </c>
      <c r="AC3" t="s">
        <v>171</v>
      </c>
      <c r="AD3">
        <v>25834910</v>
      </c>
      <c r="AE3">
        <v>2864813</v>
      </c>
      <c r="AF3">
        <v>13832206</v>
      </c>
      <c r="AG3" s="10" t="s">
        <v>148</v>
      </c>
      <c r="AH3" s="8" t="str">
        <f t="shared" ref="AH3:AH22" si="1">CONCATENATE(AC3,".ctss.bed.gz")</f>
        <v>HeLa.Std.5000ng.2nd_20100614.Riken2.fc1.ch9.filtered.sb.ctss.bed.gz</v>
      </c>
      <c r="AI3" s="10" t="s">
        <v>149</v>
      </c>
      <c r="AJ3" s="8" t="str">
        <f t="shared" ref="AJ3:AJ22" si="2">CONCATENATE(AC3,".[fwd|rev].bw")</f>
        <v>HeLa.Std.5000ng.2nd_20100614.Riken2.fc1.ch9.filtered.sb.[fwd|rev].bw</v>
      </c>
    </row>
    <row r="4" spans="1:36">
      <c r="A4" s="8" t="s">
        <v>73</v>
      </c>
      <c r="B4" s="3" t="s">
        <v>73</v>
      </c>
      <c r="C4" s="3" t="s">
        <v>72</v>
      </c>
      <c r="D4" s="3" t="s">
        <v>71</v>
      </c>
      <c r="E4" s="3" t="s">
        <v>70</v>
      </c>
      <c r="F4" s="3" t="s">
        <v>298</v>
      </c>
      <c r="G4" s="5" t="s">
        <v>195</v>
      </c>
      <c r="H4" s="10" t="s">
        <v>224</v>
      </c>
      <c r="I4" s="12" t="s">
        <v>69</v>
      </c>
      <c r="J4" s="10" t="s">
        <v>131</v>
      </c>
      <c r="K4" t="s">
        <v>134</v>
      </c>
      <c r="L4" t="s">
        <v>143</v>
      </c>
      <c r="M4" s="8" t="s">
        <v>16</v>
      </c>
      <c r="N4" s="5" t="s">
        <v>255</v>
      </c>
      <c r="O4" t="s">
        <v>176</v>
      </c>
      <c r="P4" s="1" t="s">
        <v>44</v>
      </c>
      <c r="Q4" s="10" t="s">
        <v>144</v>
      </c>
      <c r="R4" t="s">
        <v>29</v>
      </c>
      <c r="S4" s="8" t="s">
        <v>98</v>
      </c>
      <c r="T4" s="5" t="s">
        <v>231</v>
      </c>
      <c r="U4" t="s">
        <v>104</v>
      </c>
      <c r="V4" s="5" t="s">
        <v>80</v>
      </c>
      <c r="W4" s="10" t="s">
        <v>147</v>
      </c>
      <c r="X4" s="5" t="s">
        <v>146</v>
      </c>
      <c r="Y4" s="5" t="s">
        <v>297</v>
      </c>
      <c r="Z4" s="8" t="str">
        <f t="shared" si="0"/>
        <v>HeLa.Std.5000ng.3rd_20100614.Riken2.fc2.ch7.filtered.sb.bed.gz</v>
      </c>
      <c r="AA4" s="5" t="s">
        <v>277</v>
      </c>
      <c r="AB4" s="14" t="s">
        <v>201</v>
      </c>
      <c r="AC4" t="s">
        <v>172</v>
      </c>
      <c r="AD4">
        <v>30782065</v>
      </c>
      <c r="AE4">
        <v>3307654</v>
      </c>
      <c r="AF4">
        <v>16700344</v>
      </c>
      <c r="AG4" s="10" t="s">
        <v>148</v>
      </c>
      <c r="AH4" s="8" t="str">
        <f t="shared" si="1"/>
        <v>HeLa.Std.5000ng.3rd_20100614.Riken2.fc2.ch7.filtered.sb.ctss.bed.gz</v>
      </c>
      <c r="AI4" s="10" t="s">
        <v>149</v>
      </c>
      <c r="AJ4" s="8" t="str">
        <f t="shared" si="2"/>
        <v>HeLa.Std.5000ng.3rd_20100614.Riken2.fc2.ch7.filtered.sb.[fwd|rev].bw</v>
      </c>
    </row>
    <row r="5" spans="1:36">
      <c r="A5" s="8" t="s">
        <v>226</v>
      </c>
      <c r="B5" s="3" t="s">
        <v>67</v>
      </c>
      <c r="C5" s="3" t="s">
        <v>66</v>
      </c>
      <c r="D5" s="3" t="s">
        <v>65</v>
      </c>
      <c r="E5" s="3" t="s">
        <v>64</v>
      </c>
      <c r="F5" s="3" t="s">
        <v>299</v>
      </c>
      <c r="G5" s="5" t="s">
        <v>197</v>
      </c>
      <c r="H5" s="10" t="s">
        <v>224</v>
      </c>
      <c r="I5" s="12" t="s">
        <v>63</v>
      </c>
      <c r="J5" s="10" t="s">
        <v>132</v>
      </c>
      <c r="K5" t="s">
        <v>135</v>
      </c>
      <c r="L5" t="s">
        <v>143</v>
      </c>
      <c r="M5" s="8" t="s">
        <v>17</v>
      </c>
      <c r="N5" s="5" t="s">
        <v>256</v>
      </c>
      <c r="O5" t="s">
        <v>177</v>
      </c>
      <c r="P5" t="s">
        <v>48</v>
      </c>
      <c r="Q5" s="10" t="s">
        <v>144</v>
      </c>
      <c r="R5" t="s">
        <v>30</v>
      </c>
      <c r="S5" s="8" t="s">
        <v>79</v>
      </c>
      <c r="T5" s="5" t="s">
        <v>232</v>
      </c>
      <c r="U5" t="s">
        <v>105</v>
      </c>
      <c r="V5" s="5" t="s">
        <v>251</v>
      </c>
      <c r="W5" s="10" t="s">
        <v>147</v>
      </c>
      <c r="X5" s="5" t="s">
        <v>146</v>
      </c>
      <c r="Y5" s="5" t="s">
        <v>297</v>
      </c>
      <c r="Z5" s="8" t="str">
        <f t="shared" si="0"/>
        <v>THP1.LqDynal.1000ng.1st_20100527.Riken4.fc1.ch8.filtered.sb.bed.gz</v>
      </c>
      <c r="AA5" s="5" t="s">
        <v>278</v>
      </c>
      <c r="AB5" s="14" t="s">
        <v>202</v>
      </c>
      <c r="AC5" t="s">
        <v>153</v>
      </c>
      <c r="AD5">
        <v>13678225</v>
      </c>
      <c r="AE5">
        <v>1566563</v>
      </c>
      <c r="AF5">
        <v>7433452</v>
      </c>
      <c r="AG5" s="10" t="s">
        <v>148</v>
      </c>
      <c r="AH5" s="8" t="str">
        <f t="shared" si="1"/>
        <v>THP1.LqDynal.1000ng.1st_20100527.Riken4.fc1.ch8.filtered.sb.ctss.bed.gz</v>
      </c>
      <c r="AI5" s="10" t="s">
        <v>149</v>
      </c>
      <c r="AJ5" s="8" t="str">
        <f t="shared" si="2"/>
        <v>THP1.LqDynal.1000ng.1st_20100527.Riken4.fc1.ch8.filtered.sb.[fwd|rev].bw</v>
      </c>
    </row>
    <row r="6" spans="1:36">
      <c r="A6" s="8" t="s">
        <v>226</v>
      </c>
      <c r="B6" s="3" t="s">
        <v>67</v>
      </c>
      <c r="C6" s="3" t="s">
        <v>66</v>
      </c>
      <c r="D6" s="3" t="s">
        <v>65</v>
      </c>
      <c r="E6" s="3" t="s">
        <v>64</v>
      </c>
      <c r="F6" s="3" t="s">
        <v>299</v>
      </c>
      <c r="G6" s="5" t="s">
        <v>197</v>
      </c>
      <c r="H6" s="10" t="s">
        <v>224</v>
      </c>
      <c r="I6" s="12" t="s">
        <v>63</v>
      </c>
      <c r="J6" s="10" t="s">
        <v>132</v>
      </c>
      <c r="K6" t="s">
        <v>135</v>
      </c>
      <c r="L6" t="s">
        <v>143</v>
      </c>
      <c r="M6" s="8" t="s">
        <v>18</v>
      </c>
      <c r="N6" s="5" t="s">
        <v>257</v>
      </c>
      <c r="O6" t="s">
        <v>178</v>
      </c>
      <c r="P6" t="s">
        <v>49</v>
      </c>
      <c r="Q6" s="10" t="s">
        <v>144</v>
      </c>
      <c r="R6" t="s">
        <v>31</v>
      </c>
      <c r="S6" s="8" t="s">
        <v>83</v>
      </c>
      <c r="T6" s="5" t="s">
        <v>233</v>
      </c>
      <c r="U6" t="s">
        <v>106</v>
      </c>
      <c r="V6" s="5" t="s">
        <v>251</v>
      </c>
      <c r="W6" s="10" t="s">
        <v>147</v>
      </c>
      <c r="X6" s="5" t="s">
        <v>146</v>
      </c>
      <c r="Y6" s="5" t="s">
        <v>297</v>
      </c>
      <c r="Z6" s="8" t="str">
        <f t="shared" si="0"/>
        <v>THP1.LqDynal.1000ng.2nd_20100527.Riken4.fc1.ch5.filtered.sb.bed.gz</v>
      </c>
      <c r="AA6" s="5" t="s">
        <v>279</v>
      </c>
      <c r="AB6" s="14" t="s">
        <v>203</v>
      </c>
      <c r="AC6" t="s">
        <v>154</v>
      </c>
      <c r="AD6">
        <v>11873336</v>
      </c>
      <c r="AE6">
        <v>1338237</v>
      </c>
      <c r="AF6">
        <v>6501153</v>
      </c>
      <c r="AG6" s="10" t="s">
        <v>148</v>
      </c>
      <c r="AH6" s="8" t="str">
        <f t="shared" si="1"/>
        <v>THP1.LqDynal.1000ng.2nd_20100527.Riken4.fc1.ch5.filtered.sb.ctss.bed.gz</v>
      </c>
      <c r="AI6" s="10" t="s">
        <v>149</v>
      </c>
      <c r="AJ6" s="8" t="str">
        <f t="shared" si="2"/>
        <v>THP1.LqDynal.1000ng.2nd_20100527.Riken4.fc1.ch5.filtered.sb.[fwd|rev].bw</v>
      </c>
    </row>
    <row r="7" spans="1:36" ht="18">
      <c r="A7" s="8" t="s">
        <v>226</v>
      </c>
      <c r="B7" s="3" t="s">
        <v>67</v>
      </c>
      <c r="C7" s="3" t="s">
        <v>66</v>
      </c>
      <c r="D7" s="3" t="s">
        <v>65</v>
      </c>
      <c r="E7" s="3" t="s">
        <v>64</v>
      </c>
      <c r="F7" s="3" t="s">
        <v>299</v>
      </c>
      <c r="G7" s="5" t="s">
        <v>197</v>
      </c>
      <c r="H7" s="10" t="s">
        <v>224</v>
      </c>
      <c r="I7" s="12" t="s">
        <v>63</v>
      </c>
      <c r="J7" s="10" t="s">
        <v>132</v>
      </c>
      <c r="K7" s="6" t="s">
        <v>136</v>
      </c>
      <c r="L7" t="s">
        <v>143</v>
      </c>
      <c r="M7" s="8" t="s">
        <v>19</v>
      </c>
      <c r="N7" s="5" t="s">
        <v>258</v>
      </c>
      <c r="O7" t="s">
        <v>179</v>
      </c>
      <c r="P7" t="s">
        <v>50</v>
      </c>
      <c r="Q7" s="10" t="s">
        <v>144</v>
      </c>
      <c r="R7" t="s">
        <v>32</v>
      </c>
      <c r="S7" s="8" t="s">
        <v>84</v>
      </c>
      <c r="T7" s="5" t="s">
        <v>234</v>
      </c>
      <c r="U7" t="s">
        <v>107</v>
      </c>
      <c r="V7" s="5" t="s">
        <v>251</v>
      </c>
      <c r="W7" s="10" t="s">
        <v>147</v>
      </c>
      <c r="X7" s="5" t="s">
        <v>146</v>
      </c>
      <c r="Y7" s="5" t="s">
        <v>297</v>
      </c>
      <c r="Z7" s="8" t="str">
        <f t="shared" si="0"/>
        <v>THP1.LqDynal.100ng.1st_20100527.Riken4.fc1.ch9.filtered.sb.bed.gz</v>
      </c>
      <c r="AA7" s="5" t="s">
        <v>280</v>
      </c>
      <c r="AB7" s="14" t="s">
        <v>204</v>
      </c>
      <c r="AC7" t="s">
        <v>155</v>
      </c>
      <c r="AD7">
        <v>2174211</v>
      </c>
      <c r="AE7">
        <v>153149</v>
      </c>
      <c r="AF7">
        <v>1205318</v>
      </c>
      <c r="AG7" s="10" t="s">
        <v>148</v>
      </c>
      <c r="AH7" s="8" t="str">
        <f t="shared" si="1"/>
        <v>THP1.LqDynal.100ng.1st_20100527.Riken4.fc1.ch9.filtered.sb.ctss.bed.gz</v>
      </c>
      <c r="AI7" s="10" t="s">
        <v>149</v>
      </c>
      <c r="AJ7" s="8" t="str">
        <f t="shared" si="2"/>
        <v>THP1.LqDynal.100ng.1st_20100527.Riken4.fc1.ch9.filtered.sb.[fwd|rev].bw</v>
      </c>
    </row>
    <row r="8" spans="1:36">
      <c r="A8" s="8" t="s">
        <v>226</v>
      </c>
      <c r="B8" s="3" t="s">
        <v>67</v>
      </c>
      <c r="C8" s="3" t="s">
        <v>66</v>
      </c>
      <c r="D8" s="3" t="s">
        <v>65</v>
      </c>
      <c r="E8" s="3" t="s">
        <v>64</v>
      </c>
      <c r="F8" s="3" t="s">
        <v>299</v>
      </c>
      <c r="G8" s="5" t="s">
        <v>197</v>
      </c>
      <c r="H8" s="10" t="s">
        <v>224</v>
      </c>
      <c r="I8" s="12" t="s">
        <v>63</v>
      </c>
      <c r="J8" s="10" t="s">
        <v>132</v>
      </c>
      <c r="K8" t="s">
        <v>137</v>
      </c>
      <c r="L8" t="s">
        <v>143</v>
      </c>
      <c r="M8" s="8" t="s">
        <v>20</v>
      </c>
      <c r="N8" s="5" t="s">
        <v>259</v>
      </c>
      <c r="O8" t="s">
        <v>180</v>
      </c>
      <c r="P8" t="s">
        <v>51</v>
      </c>
      <c r="Q8" s="10" t="s">
        <v>144</v>
      </c>
      <c r="R8" t="s">
        <v>33</v>
      </c>
      <c r="S8" s="8" t="s">
        <v>85</v>
      </c>
      <c r="T8" s="5" t="s">
        <v>235</v>
      </c>
      <c r="U8" t="s">
        <v>108</v>
      </c>
      <c r="V8" s="5" t="s">
        <v>251</v>
      </c>
      <c r="W8" s="10" t="s">
        <v>147</v>
      </c>
      <c r="X8" s="5" t="s">
        <v>146</v>
      </c>
      <c r="Y8" s="5" t="s">
        <v>297</v>
      </c>
      <c r="Z8" s="8" t="str">
        <f t="shared" si="0"/>
        <v>THP1.LqDynal.200ng.1st_20100527.Riken4.fc1.ch18.filtered.sb.bed.gz</v>
      </c>
      <c r="AA8" s="5" t="s">
        <v>281</v>
      </c>
      <c r="AB8" s="14" t="s">
        <v>205</v>
      </c>
      <c r="AC8" t="s">
        <v>156</v>
      </c>
      <c r="AD8">
        <v>2093734</v>
      </c>
      <c r="AE8">
        <v>187889</v>
      </c>
      <c r="AF8">
        <v>1114465</v>
      </c>
      <c r="AG8" s="10" t="s">
        <v>148</v>
      </c>
      <c r="AH8" s="8" t="str">
        <f t="shared" si="1"/>
        <v>THP1.LqDynal.200ng.1st_20100527.Riken4.fc1.ch18.filtered.sb.ctss.bed.gz</v>
      </c>
      <c r="AI8" s="10" t="s">
        <v>149</v>
      </c>
      <c r="AJ8" s="8" t="str">
        <f t="shared" si="2"/>
        <v>THP1.LqDynal.200ng.1st_20100527.Riken4.fc1.ch18.filtered.sb.[fwd|rev].bw</v>
      </c>
    </row>
    <row r="9" spans="1:36">
      <c r="A9" s="8" t="s">
        <v>226</v>
      </c>
      <c r="B9" s="3" t="s">
        <v>67</v>
      </c>
      <c r="C9" s="3" t="s">
        <v>66</v>
      </c>
      <c r="D9" s="3" t="s">
        <v>65</v>
      </c>
      <c r="E9" s="3" t="s">
        <v>64</v>
      </c>
      <c r="F9" s="3" t="s">
        <v>299</v>
      </c>
      <c r="G9" s="5" t="s">
        <v>197</v>
      </c>
      <c r="H9" s="10" t="s">
        <v>224</v>
      </c>
      <c r="I9" s="12" t="s">
        <v>63</v>
      </c>
      <c r="J9" s="10" t="s">
        <v>132</v>
      </c>
      <c r="K9" t="s">
        <v>137</v>
      </c>
      <c r="L9" t="s">
        <v>143</v>
      </c>
      <c r="M9" s="8" t="s">
        <v>21</v>
      </c>
      <c r="N9" s="5" t="s">
        <v>260</v>
      </c>
      <c r="O9" t="s">
        <v>181</v>
      </c>
      <c r="P9" t="s">
        <v>52</v>
      </c>
      <c r="Q9" s="10" t="s">
        <v>144</v>
      </c>
      <c r="R9" t="s">
        <v>34</v>
      </c>
      <c r="S9" s="8" t="s">
        <v>94</v>
      </c>
      <c r="T9" s="5" t="s">
        <v>236</v>
      </c>
      <c r="U9" t="s">
        <v>109</v>
      </c>
      <c r="V9" s="5" t="s">
        <v>251</v>
      </c>
      <c r="W9" s="10" t="s">
        <v>147</v>
      </c>
      <c r="X9" s="5" t="s">
        <v>146</v>
      </c>
      <c r="Y9" s="5" t="s">
        <v>297</v>
      </c>
      <c r="Z9" s="8" t="str">
        <f t="shared" si="0"/>
        <v>THP1.LqDynal.200ng.2nd_20100527.Riken4.fc1.ch15.filtered.sb.bed.gz</v>
      </c>
      <c r="AA9" s="5" t="s">
        <v>282</v>
      </c>
      <c r="AB9" s="14" t="s">
        <v>206</v>
      </c>
      <c r="AC9" t="s">
        <v>157</v>
      </c>
      <c r="AD9">
        <v>2681206</v>
      </c>
      <c r="AE9">
        <v>216646</v>
      </c>
      <c r="AF9">
        <v>1451840</v>
      </c>
      <c r="AG9" s="10" t="s">
        <v>148</v>
      </c>
      <c r="AH9" s="8" t="str">
        <f t="shared" si="1"/>
        <v>THP1.LqDynal.200ng.2nd_20100527.Riken4.fc1.ch15.filtered.sb.ctss.bed.gz</v>
      </c>
      <c r="AI9" s="10" t="s">
        <v>149</v>
      </c>
      <c r="AJ9" s="8" t="str">
        <f t="shared" si="2"/>
        <v>THP1.LqDynal.200ng.2nd_20100527.Riken4.fc1.ch15.filtered.sb.[fwd|rev].bw</v>
      </c>
    </row>
    <row r="10" spans="1:36">
      <c r="A10" s="8" t="s">
        <v>226</v>
      </c>
      <c r="B10" s="3" t="s">
        <v>67</v>
      </c>
      <c r="C10" s="3" t="s">
        <v>66</v>
      </c>
      <c r="D10" s="3" t="s">
        <v>65</v>
      </c>
      <c r="E10" s="3" t="s">
        <v>64</v>
      </c>
      <c r="F10" s="3" t="s">
        <v>299</v>
      </c>
      <c r="G10" s="5" t="s">
        <v>197</v>
      </c>
      <c r="H10" s="10" t="s">
        <v>224</v>
      </c>
      <c r="I10" s="12" t="s">
        <v>63</v>
      </c>
      <c r="J10" s="10" t="s">
        <v>132</v>
      </c>
      <c r="K10" t="s">
        <v>138</v>
      </c>
      <c r="L10" t="s">
        <v>143</v>
      </c>
      <c r="M10" s="8" t="s">
        <v>22</v>
      </c>
      <c r="N10" s="5" t="s">
        <v>261</v>
      </c>
      <c r="O10" t="s">
        <v>182</v>
      </c>
      <c r="P10" t="s">
        <v>53</v>
      </c>
      <c r="Q10" s="10" t="s">
        <v>144</v>
      </c>
      <c r="R10" t="s">
        <v>35</v>
      </c>
      <c r="S10" s="8" t="s">
        <v>95</v>
      </c>
      <c r="T10" s="5" t="s">
        <v>237</v>
      </c>
      <c r="U10" t="s">
        <v>110</v>
      </c>
      <c r="V10" s="5" t="s">
        <v>251</v>
      </c>
      <c r="W10" s="10" t="s">
        <v>147</v>
      </c>
      <c r="X10" s="5" t="s">
        <v>146</v>
      </c>
      <c r="Y10" s="5" t="s">
        <v>297</v>
      </c>
      <c r="Z10" s="8" t="str">
        <f t="shared" si="0"/>
        <v>THP1.LqDynal.500ng.1st_20100527.Riken4.fc1.ch2.filtered.sb.bed.gz</v>
      </c>
      <c r="AA10" s="5" t="s">
        <v>283</v>
      </c>
      <c r="AB10" s="14" t="s">
        <v>207</v>
      </c>
      <c r="AC10" t="s">
        <v>158</v>
      </c>
      <c r="AD10">
        <v>5716054</v>
      </c>
      <c r="AE10">
        <v>618023</v>
      </c>
      <c r="AF10">
        <v>2986610</v>
      </c>
      <c r="AG10" s="10" t="s">
        <v>148</v>
      </c>
      <c r="AH10" s="8" t="str">
        <f t="shared" si="1"/>
        <v>THP1.LqDynal.500ng.1st_20100527.Riken4.fc1.ch2.filtered.sb.ctss.bed.gz</v>
      </c>
      <c r="AI10" s="10" t="s">
        <v>149</v>
      </c>
      <c r="AJ10" s="8" t="str">
        <f t="shared" si="2"/>
        <v>THP1.LqDynal.500ng.1st_20100527.Riken4.fc1.ch2.filtered.sb.[fwd|rev].bw</v>
      </c>
    </row>
    <row r="11" spans="1:36">
      <c r="A11" s="8" t="s">
        <v>226</v>
      </c>
      <c r="B11" s="3" t="s">
        <v>67</v>
      </c>
      <c r="C11" s="3" t="s">
        <v>66</v>
      </c>
      <c r="D11" s="3" t="s">
        <v>65</v>
      </c>
      <c r="E11" s="3" t="s">
        <v>64</v>
      </c>
      <c r="F11" s="3" t="s">
        <v>299</v>
      </c>
      <c r="G11" s="5" t="s">
        <v>197</v>
      </c>
      <c r="H11" s="10" t="s">
        <v>224</v>
      </c>
      <c r="I11" s="12" t="s">
        <v>63</v>
      </c>
      <c r="J11" s="10" t="s">
        <v>132</v>
      </c>
      <c r="K11" t="s">
        <v>138</v>
      </c>
      <c r="L11" t="s">
        <v>143</v>
      </c>
      <c r="M11" s="8" t="s">
        <v>23</v>
      </c>
      <c r="N11" s="5" t="s">
        <v>262</v>
      </c>
      <c r="O11" t="s">
        <v>183</v>
      </c>
      <c r="P11" t="s">
        <v>54</v>
      </c>
      <c r="Q11" s="10" t="s">
        <v>144</v>
      </c>
      <c r="R11" t="s">
        <v>36</v>
      </c>
      <c r="S11" s="8" t="s">
        <v>96</v>
      </c>
      <c r="T11" s="5" t="s">
        <v>238</v>
      </c>
      <c r="U11" t="s">
        <v>111</v>
      </c>
      <c r="V11" s="5" t="s">
        <v>251</v>
      </c>
      <c r="W11" s="10" t="s">
        <v>147</v>
      </c>
      <c r="X11" s="5" t="s">
        <v>146</v>
      </c>
      <c r="Y11" s="5" t="s">
        <v>297</v>
      </c>
      <c r="Z11" s="8" t="str">
        <f t="shared" si="0"/>
        <v>THP1.LqDynal.500ng.2nd_20100527.Riken4.fc1.ch24.filtered.sb.bed.gz</v>
      </c>
      <c r="AA11" s="5" t="s">
        <v>284</v>
      </c>
      <c r="AB11" s="14" t="s">
        <v>208</v>
      </c>
      <c r="AC11" t="s">
        <v>159</v>
      </c>
      <c r="AD11">
        <v>5456460</v>
      </c>
      <c r="AE11">
        <v>560686</v>
      </c>
      <c r="AF11">
        <v>2935502</v>
      </c>
      <c r="AG11" s="10" t="s">
        <v>148</v>
      </c>
      <c r="AH11" s="8" t="str">
        <f t="shared" si="1"/>
        <v>THP1.LqDynal.500ng.2nd_20100527.Riken4.fc1.ch24.filtered.sb.ctss.bed.gz</v>
      </c>
      <c r="AI11" s="10" t="s">
        <v>149</v>
      </c>
      <c r="AJ11" s="8" t="str">
        <f t="shared" si="2"/>
        <v>THP1.LqDynal.500ng.2nd_20100527.Riken4.fc1.ch24.filtered.sb.[fwd|rev].bw</v>
      </c>
    </row>
    <row r="12" spans="1:36">
      <c r="A12" s="8" t="s">
        <v>226</v>
      </c>
      <c r="B12" s="3" t="s">
        <v>67</v>
      </c>
      <c r="C12" s="3" t="s">
        <v>66</v>
      </c>
      <c r="D12" s="3" t="s">
        <v>65</v>
      </c>
      <c r="E12" s="3" t="s">
        <v>64</v>
      </c>
      <c r="F12" s="3" t="s">
        <v>299</v>
      </c>
      <c r="G12" s="5" t="s">
        <v>197</v>
      </c>
      <c r="H12" s="10" t="s">
        <v>224</v>
      </c>
      <c r="I12" s="12" t="s">
        <v>68</v>
      </c>
      <c r="J12" s="10" t="s">
        <v>131</v>
      </c>
      <c r="K12" s="1" t="s">
        <v>134</v>
      </c>
      <c r="L12" t="s">
        <v>143</v>
      </c>
      <c r="M12" s="8" t="s">
        <v>24</v>
      </c>
      <c r="N12" s="5" t="s">
        <v>263</v>
      </c>
      <c r="O12" t="s">
        <v>184</v>
      </c>
      <c r="P12" t="s">
        <v>45</v>
      </c>
      <c r="Q12" s="10" t="s">
        <v>144</v>
      </c>
      <c r="R12" t="s">
        <v>37</v>
      </c>
      <c r="S12" s="8" t="s">
        <v>99</v>
      </c>
      <c r="T12" s="5" t="s">
        <v>239</v>
      </c>
      <c r="U12" t="s">
        <v>112</v>
      </c>
      <c r="V12" s="5" t="s">
        <v>80</v>
      </c>
      <c r="W12" s="10" t="s">
        <v>147</v>
      </c>
      <c r="X12" s="5" t="s">
        <v>146</v>
      </c>
      <c r="Y12" s="5" t="s">
        <v>297</v>
      </c>
      <c r="Z12" s="8" t="str">
        <f t="shared" si="0"/>
        <v>THP1.Std.5000ng.1st_20100614.Riken2.fc1.ch23.filtered.sb.bed.gz</v>
      </c>
      <c r="AA12" s="5" t="s">
        <v>285</v>
      </c>
      <c r="AB12" s="14" t="s">
        <v>209</v>
      </c>
      <c r="AC12" t="s">
        <v>160</v>
      </c>
      <c r="AD12">
        <v>19338385</v>
      </c>
      <c r="AE12">
        <v>1760065</v>
      </c>
      <c r="AF12">
        <v>10865424</v>
      </c>
      <c r="AG12" s="10" t="s">
        <v>148</v>
      </c>
      <c r="AH12" s="8" t="str">
        <f t="shared" si="1"/>
        <v>THP1.Std.5000ng.1st_20100614.Riken2.fc1.ch23.filtered.sb.ctss.bed.gz</v>
      </c>
      <c r="AI12" s="10" t="s">
        <v>149</v>
      </c>
      <c r="AJ12" s="8" t="str">
        <f t="shared" si="2"/>
        <v>THP1.Std.5000ng.1st_20100614.Riken2.fc1.ch23.filtered.sb.[fwd|rev].bw</v>
      </c>
    </row>
    <row r="13" spans="1:36">
      <c r="A13" s="8" t="s">
        <v>226</v>
      </c>
      <c r="B13" s="3" t="s">
        <v>67</v>
      </c>
      <c r="C13" s="3" t="s">
        <v>66</v>
      </c>
      <c r="D13" s="3" t="s">
        <v>65</v>
      </c>
      <c r="E13" s="3" t="s">
        <v>64</v>
      </c>
      <c r="F13" s="3" t="s">
        <v>299</v>
      </c>
      <c r="G13" s="5" t="s">
        <v>197</v>
      </c>
      <c r="H13" s="10" t="s">
        <v>224</v>
      </c>
      <c r="I13" s="12" t="s">
        <v>68</v>
      </c>
      <c r="J13" s="10" t="s">
        <v>131</v>
      </c>
      <c r="K13" t="s">
        <v>134</v>
      </c>
      <c r="L13" t="s">
        <v>143</v>
      </c>
      <c r="M13" s="8" t="s">
        <v>25</v>
      </c>
      <c r="N13" s="5" t="s">
        <v>264</v>
      </c>
      <c r="O13" t="s">
        <v>185</v>
      </c>
      <c r="P13" t="s">
        <v>46</v>
      </c>
      <c r="Q13" s="10" t="s">
        <v>144</v>
      </c>
      <c r="R13" t="s">
        <v>38</v>
      </c>
      <c r="S13" s="8" t="s">
        <v>82</v>
      </c>
      <c r="T13" s="5" t="s">
        <v>240</v>
      </c>
      <c r="U13" t="s">
        <v>113</v>
      </c>
      <c r="V13" s="5" t="s">
        <v>80</v>
      </c>
      <c r="W13" s="10" t="s">
        <v>147</v>
      </c>
      <c r="X13" s="5" t="s">
        <v>146</v>
      </c>
      <c r="Y13" s="5" t="s">
        <v>297</v>
      </c>
      <c r="Z13" s="8" t="str">
        <f t="shared" si="0"/>
        <v>THP1.Std.5000ng.2nd_20100614.Riken2.fc1.ch24.filtered.sb.bed.gz</v>
      </c>
      <c r="AA13" s="5" t="s">
        <v>286</v>
      </c>
      <c r="AB13" s="14" t="s">
        <v>210</v>
      </c>
      <c r="AC13" t="s">
        <v>161</v>
      </c>
      <c r="AD13">
        <v>23625075</v>
      </c>
      <c r="AE13">
        <v>1090712</v>
      </c>
      <c r="AF13">
        <v>14446044</v>
      </c>
      <c r="AG13" s="10" t="s">
        <v>148</v>
      </c>
      <c r="AH13" s="8" t="str">
        <f t="shared" si="1"/>
        <v>THP1.Std.5000ng.2nd_20100614.Riken2.fc1.ch24.filtered.sb.ctss.bed.gz</v>
      </c>
      <c r="AI13" s="10" t="s">
        <v>149</v>
      </c>
      <c r="AJ13" s="8" t="str">
        <f t="shared" si="2"/>
        <v>THP1.Std.5000ng.2nd_20100614.Riken2.fc1.ch24.filtered.sb.[fwd|rev].bw</v>
      </c>
    </row>
    <row r="14" spans="1:36">
      <c r="A14" s="8" t="s">
        <v>226</v>
      </c>
      <c r="B14" s="3" t="s">
        <v>67</v>
      </c>
      <c r="C14" s="3" t="s">
        <v>66</v>
      </c>
      <c r="D14" s="3" t="s">
        <v>65</v>
      </c>
      <c r="E14" s="3" t="s">
        <v>64</v>
      </c>
      <c r="F14" s="3" t="s">
        <v>299</v>
      </c>
      <c r="G14" s="5" t="s">
        <v>197</v>
      </c>
      <c r="H14" s="10" t="s">
        <v>224</v>
      </c>
      <c r="I14" s="12" t="s">
        <v>68</v>
      </c>
      <c r="J14" s="10" t="s">
        <v>131</v>
      </c>
      <c r="K14" t="s">
        <v>134</v>
      </c>
      <c r="L14" t="s">
        <v>143</v>
      </c>
      <c r="M14" s="8" t="s">
        <v>26</v>
      </c>
      <c r="N14" s="5" t="s">
        <v>265</v>
      </c>
      <c r="O14" t="s">
        <v>186</v>
      </c>
      <c r="P14" t="s">
        <v>47</v>
      </c>
      <c r="Q14" s="10" t="s">
        <v>144</v>
      </c>
      <c r="R14" t="s">
        <v>39</v>
      </c>
      <c r="S14" s="8" t="s">
        <v>100</v>
      </c>
      <c r="T14" s="5" t="s">
        <v>241</v>
      </c>
      <c r="U14" t="s">
        <v>114</v>
      </c>
      <c r="V14" s="5" t="s">
        <v>80</v>
      </c>
      <c r="W14" s="10" t="s">
        <v>147</v>
      </c>
      <c r="X14" s="5" t="s">
        <v>146</v>
      </c>
      <c r="Y14" s="5" t="s">
        <v>297</v>
      </c>
      <c r="Z14" s="8" t="str">
        <f t="shared" si="0"/>
        <v>THP1.Std.5000ng.3rd_20100614.Riken2.fc2.ch22.filtered.sb.bed.gz</v>
      </c>
      <c r="AA14" s="5" t="s">
        <v>287</v>
      </c>
      <c r="AB14" s="14" t="s">
        <v>211</v>
      </c>
      <c r="AC14" t="s">
        <v>162</v>
      </c>
      <c r="AD14">
        <v>27976805</v>
      </c>
      <c r="AE14">
        <v>1944242</v>
      </c>
      <c r="AF14">
        <v>16312956</v>
      </c>
      <c r="AG14" s="10" t="s">
        <v>148</v>
      </c>
      <c r="AH14" s="8" t="str">
        <f t="shared" si="1"/>
        <v>THP1.Std.5000ng.3rd_20100614.Riken2.fc2.ch22.filtered.sb.ctss.bed.gz</v>
      </c>
      <c r="AI14" s="10" t="s">
        <v>149</v>
      </c>
      <c r="AJ14" s="8" t="str">
        <f t="shared" si="2"/>
        <v>THP1.Std.5000ng.3rd_20100614.Riken2.fc2.ch22.filtered.sb.[fwd|rev].bw</v>
      </c>
    </row>
    <row r="15" spans="1:36">
      <c r="A15" s="8" t="s">
        <v>226</v>
      </c>
      <c r="B15" s="3" t="s">
        <v>67</v>
      </c>
      <c r="C15" s="3" t="s">
        <v>66</v>
      </c>
      <c r="D15" s="3" t="s">
        <v>65</v>
      </c>
      <c r="E15" s="3" t="s">
        <v>64</v>
      </c>
      <c r="F15" s="3" t="s">
        <v>299</v>
      </c>
      <c r="G15" s="5" t="s">
        <v>197</v>
      </c>
      <c r="H15" s="10" t="s">
        <v>224</v>
      </c>
      <c r="I15" s="12" t="s">
        <v>74</v>
      </c>
      <c r="J15" s="10" t="s">
        <v>131</v>
      </c>
      <c r="K15" t="s">
        <v>134</v>
      </c>
      <c r="L15" t="s">
        <v>140</v>
      </c>
      <c r="M15" s="8" t="s">
        <v>0</v>
      </c>
      <c r="N15" s="5" t="s">
        <v>266</v>
      </c>
      <c r="O15" t="s">
        <v>187</v>
      </c>
      <c r="P15" t="s">
        <v>55</v>
      </c>
      <c r="Q15" s="10" t="s">
        <v>144</v>
      </c>
      <c r="R15" t="s">
        <v>6</v>
      </c>
      <c r="S15" s="8" t="s">
        <v>87</v>
      </c>
      <c r="T15" s="5" t="s">
        <v>242</v>
      </c>
      <c r="U15" t="s">
        <v>115</v>
      </c>
      <c r="V15" s="5" t="s">
        <v>86</v>
      </c>
      <c r="W15" s="10" t="s">
        <v>147</v>
      </c>
      <c r="X15" s="5" t="s">
        <v>146</v>
      </c>
      <c r="Y15" s="5" t="s">
        <v>297</v>
      </c>
      <c r="Z15" s="8" t="str">
        <f t="shared" si="0"/>
        <v>THP1.ActinomycinD_conc1.1st.filtered.align_sb.bed.gz</v>
      </c>
      <c r="AA15" s="5" t="s">
        <v>288</v>
      </c>
      <c r="AB15" s="14" t="s">
        <v>212</v>
      </c>
      <c r="AC15" t="s">
        <v>163</v>
      </c>
      <c r="AD15">
        <v>10145860</v>
      </c>
      <c r="AE15" s="5">
        <v>714844</v>
      </c>
      <c r="AF15">
        <v>5641921</v>
      </c>
      <c r="AG15" s="10" t="s">
        <v>148</v>
      </c>
      <c r="AH15" s="8" t="str">
        <f t="shared" si="1"/>
        <v>THP1.ActinomycinD_conc1.1st.filtered.align_sb.ctss.bed.gz</v>
      </c>
      <c r="AI15" s="10" t="s">
        <v>149</v>
      </c>
      <c r="AJ15" s="8" t="str">
        <f t="shared" si="2"/>
        <v>THP1.ActinomycinD_conc1.1st.filtered.align_sb.[fwd|rev].bw</v>
      </c>
    </row>
    <row r="16" spans="1:36">
      <c r="A16" s="8" t="s">
        <v>226</v>
      </c>
      <c r="B16" s="3" t="s">
        <v>67</v>
      </c>
      <c r="C16" s="3" t="s">
        <v>66</v>
      </c>
      <c r="D16" s="3" t="s">
        <v>65</v>
      </c>
      <c r="E16" s="3" t="s">
        <v>64</v>
      </c>
      <c r="F16" s="3" t="s">
        <v>299</v>
      </c>
      <c r="G16" s="5" t="s">
        <v>197</v>
      </c>
      <c r="H16" s="10" t="s">
        <v>224</v>
      </c>
      <c r="I16" s="12" t="s">
        <v>74</v>
      </c>
      <c r="J16" s="10" t="s">
        <v>131</v>
      </c>
      <c r="K16" t="s">
        <v>134</v>
      </c>
      <c r="L16" t="s">
        <v>140</v>
      </c>
      <c r="M16" s="8" t="s">
        <v>1</v>
      </c>
      <c r="N16" s="5" t="s">
        <v>267</v>
      </c>
      <c r="O16" t="s">
        <v>188</v>
      </c>
      <c r="P16" t="s">
        <v>56</v>
      </c>
      <c r="Q16" s="10" t="s">
        <v>144</v>
      </c>
      <c r="R16" t="s">
        <v>7</v>
      </c>
      <c r="S16" s="8" t="s">
        <v>101</v>
      </c>
      <c r="T16" s="5" t="s">
        <v>243</v>
      </c>
      <c r="U16" t="s">
        <v>116</v>
      </c>
      <c r="V16" s="5" t="s">
        <v>86</v>
      </c>
      <c r="W16" s="10" t="s">
        <v>147</v>
      </c>
      <c r="X16" s="5" t="s">
        <v>146</v>
      </c>
      <c r="Y16" s="5" t="s">
        <v>297</v>
      </c>
      <c r="Z16" s="8" t="str">
        <f t="shared" si="0"/>
        <v>THP1.ActinomycinD_conc1.2nd.filtered.align_sb.bed.gz</v>
      </c>
      <c r="AA16" s="5" t="s">
        <v>289</v>
      </c>
      <c r="AB16" s="14" t="s">
        <v>213</v>
      </c>
      <c r="AC16" t="s">
        <v>164</v>
      </c>
      <c r="AD16">
        <v>10850048</v>
      </c>
      <c r="AE16" s="5">
        <v>683569</v>
      </c>
      <c r="AF16">
        <v>6071239</v>
      </c>
      <c r="AG16" s="10" t="s">
        <v>148</v>
      </c>
      <c r="AH16" s="8" t="str">
        <f t="shared" si="1"/>
        <v>THP1.ActinomycinD_conc1.2nd.filtered.align_sb.ctss.bed.gz</v>
      </c>
      <c r="AI16" s="10" t="s">
        <v>149</v>
      </c>
      <c r="AJ16" s="8" t="str">
        <f t="shared" si="2"/>
        <v>THP1.ActinomycinD_conc1.2nd.filtered.align_sb.[fwd|rev].bw</v>
      </c>
    </row>
    <row r="17" spans="1:36">
      <c r="A17" s="8" t="s">
        <v>226</v>
      </c>
      <c r="B17" s="3" t="s">
        <v>67</v>
      </c>
      <c r="C17" s="3" t="s">
        <v>66</v>
      </c>
      <c r="D17" s="3" t="s">
        <v>65</v>
      </c>
      <c r="E17" s="3" t="s">
        <v>64</v>
      </c>
      <c r="F17" s="3" t="s">
        <v>299</v>
      </c>
      <c r="G17" s="5" t="s">
        <v>197</v>
      </c>
      <c r="H17" s="10" t="s">
        <v>224</v>
      </c>
      <c r="I17" s="12" t="s">
        <v>74</v>
      </c>
      <c r="J17" s="10" t="s">
        <v>131</v>
      </c>
      <c r="K17" t="s">
        <v>134</v>
      </c>
      <c r="L17" t="s">
        <v>141</v>
      </c>
      <c r="M17" s="8" t="s">
        <v>2</v>
      </c>
      <c r="N17" s="5" t="s">
        <v>268</v>
      </c>
      <c r="O17" t="s">
        <v>189</v>
      </c>
      <c r="P17" t="s">
        <v>57</v>
      </c>
      <c r="Q17" s="10" t="s">
        <v>144</v>
      </c>
      <c r="R17" t="s">
        <v>8</v>
      </c>
      <c r="S17" s="8" t="s">
        <v>88</v>
      </c>
      <c r="T17" s="5" t="s">
        <v>244</v>
      </c>
      <c r="U17" t="s">
        <v>117</v>
      </c>
      <c r="V17" s="5" t="s">
        <v>86</v>
      </c>
      <c r="W17" s="10" t="s">
        <v>147</v>
      </c>
      <c r="X17" s="5" t="s">
        <v>146</v>
      </c>
      <c r="Y17" s="5" t="s">
        <v>297</v>
      </c>
      <c r="Z17" s="8" t="str">
        <f t="shared" si="0"/>
        <v>THP1.ActinomycinD_conc2.1st.filtered.align_sb.bed.gz</v>
      </c>
      <c r="AA17" s="5" t="s">
        <v>290</v>
      </c>
      <c r="AB17" s="14" t="s">
        <v>214</v>
      </c>
      <c r="AC17" t="s">
        <v>165</v>
      </c>
      <c r="AD17">
        <v>10271874</v>
      </c>
      <c r="AE17" s="5">
        <v>785218</v>
      </c>
      <c r="AF17">
        <v>5653262</v>
      </c>
      <c r="AG17" s="10" t="s">
        <v>148</v>
      </c>
      <c r="AH17" s="8" t="str">
        <f t="shared" si="1"/>
        <v>THP1.ActinomycinD_conc2.1st.filtered.align_sb.ctss.bed.gz</v>
      </c>
      <c r="AI17" s="10" t="s">
        <v>149</v>
      </c>
      <c r="AJ17" s="8" t="str">
        <f t="shared" si="2"/>
        <v>THP1.ActinomycinD_conc2.1st.filtered.align_sb.[fwd|rev].bw</v>
      </c>
    </row>
    <row r="18" spans="1:36">
      <c r="A18" s="8" t="s">
        <v>226</v>
      </c>
      <c r="B18" s="3" t="s">
        <v>67</v>
      </c>
      <c r="C18" s="3" t="s">
        <v>66</v>
      </c>
      <c r="D18" s="3" t="s">
        <v>65</v>
      </c>
      <c r="E18" s="3" t="s">
        <v>64</v>
      </c>
      <c r="F18" s="3" t="s">
        <v>299</v>
      </c>
      <c r="G18" s="5" t="s">
        <v>197</v>
      </c>
      <c r="H18" s="10" t="s">
        <v>224</v>
      </c>
      <c r="I18" s="12" t="s">
        <v>74</v>
      </c>
      <c r="J18" s="10" t="s">
        <v>131</v>
      </c>
      <c r="K18" t="s">
        <v>134</v>
      </c>
      <c r="L18" t="s">
        <v>141</v>
      </c>
      <c r="M18" s="8" t="s">
        <v>3</v>
      </c>
      <c r="N18" s="5" t="s">
        <v>269</v>
      </c>
      <c r="O18" t="s">
        <v>190</v>
      </c>
      <c r="P18" t="s">
        <v>58</v>
      </c>
      <c r="Q18" s="10" t="s">
        <v>144</v>
      </c>
      <c r="R18" t="s">
        <v>9</v>
      </c>
      <c r="S18" s="8" t="s">
        <v>89</v>
      </c>
      <c r="T18" s="5" t="s">
        <v>245</v>
      </c>
      <c r="U18" t="s">
        <v>118</v>
      </c>
      <c r="V18" s="5" t="s">
        <v>86</v>
      </c>
      <c r="W18" s="10" t="s">
        <v>147</v>
      </c>
      <c r="X18" s="5" t="s">
        <v>146</v>
      </c>
      <c r="Y18" s="5" t="s">
        <v>297</v>
      </c>
      <c r="Z18" s="8" t="str">
        <f t="shared" si="0"/>
        <v>THP1.ActinomycinD_conc2.2nd.filtered.align_sb.bed.gz</v>
      </c>
      <c r="AA18" s="5" t="s">
        <v>291</v>
      </c>
      <c r="AB18" s="14" t="s">
        <v>215</v>
      </c>
      <c r="AC18" t="s">
        <v>166</v>
      </c>
      <c r="AD18">
        <v>7889223</v>
      </c>
      <c r="AE18" s="5">
        <v>532781</v>
      </c>
      <c r="AF18">
        <v>4193727</v>
      </c>
      <c r="AG18" s="10" t="s">
        <v>148</v>
      </c>
      <c r="AH18" s="8" t="str">
        <f t="shared" si="1"/>
        <v>THP1.ActinomycinD_conc2.2nd.filtered.align_sb.ctss.bed.gz</v>
      </c>
      <c r="AI18" s="10" t="s">
        <v>149</v>
      </c>
      <c r="AJ18" s="8" t="str">
        <f t="shared" si="2"/>
        <v>THP1.ActinomycinD_conc2.2nd.filtered.align_sb.[fwd|rev].bw</v>
      </c>
    </row>
    <row r="19" spans="1:36">
      <c r="A19" s="8" t="s">
        <v>226</v>
      </c>
      <c r="B19" s="3" t="s">
        <v>67</v>
      </c>
      <c r="C19" s="3" t="s">
        <v>66</v>
      </c>
      <c r="D19" s="3" t="s">
        <v>65</v>
      </c>
      <c r="E19" s="3" t="s">
        <v>64</v>
      </c>
      <c r="F19" s="3" t="s">
        <v>299</v>
      </c>
      <c r="G19" s="5" t="s">
        <v>197</v>
      </c>
      <c r="H19" s="10" t="s">
        <v>224</v>
      </c>
      <c r="I19" s="12" t="s">
        <v>74</v>
      </c>
      <c r="J19" s="10" t="s">
        <v>131</v>
      </c>
      <c r="K19" t="s">
        <v>134</v>
      </c>
      <c r="L19" t="s">
        <v>142</v>
      </c>
      <c r="M19" s="8" t="s">
        <v>4</v>
      </c>
      <c r="N19" s="5" t="s">
        <v>270</v>
      </c>
      <c r="O19" t="s">
        <v>191</v>
      </c>
      <c r="P19" t="s">
        <v>59</v>
      </c>
      <c r="Q19" s="10" t="s">
        <v>144</v>
      </c>
      <c r="R19" t="s">
        <v>10</v>
      </c>
      <c r="S19" s="8" t="s">
        <v>90</v>
      </c>
      <c r="T19" s="5" t="s">
        <v>246</v>
      </c>
      <c r="U19" t="s">
        <v>119</v>
      </c>
      <c r="V19" s="5" t="s">
        <v>86</v>
      </c>
      <c r="W19" s="10" t="s">
        <v>147</v>
      </c>
      <c r="X19" s="5" t="s">
        <v>146</v>
      </c>
      <c r="Y19" s="5" t="s">
        <v>297</v>
      </c>
      <c r="Z19" s="8" t="str">
        <f t="shared" si="0"/>
        <v>THP1.ActinomycinD_conc3.1st.filtered.align_sb.bed.gz</v>
      </c>
      <c r="AA19" s="5" t="s">
        <v>292</v>
      </c>
      <c r="AB19" s="14" t="s">
        <v>216</v>
      </c>
      <c r="AC19" t="s">
        <v>167</v>
      </c>
      <c r="AD19">
        <v>7401073</v>
      </c>
      <c r="AE19" s="5">
        <v>583838</v>
      </c>
      <c r="AF19">
        <v>3739668</v>
      </c>
      <c r="AG19" s="10" t="s">
        <v>148</v>
      </c>
      <c r="AH19" s="8" t="str">
        <f t="shared" si="1"/>
        <v>THP1.ActinomycinD_conc3.1st.filtered.align_sb.ctss.bed.gz</v>
      </c>
      <c r="AI19" s="10" t="s">
        <v>149</v>
      </c>
      <c r="AJ19" s="8" t="str">
        <f t="shared" si="2"/>
        <v>THP1.ActinomycinD_conc3.1st.filtered.align_sb.[fwd|rev].bw</v>
      </c>
    </row>
    <row r="20" spans="1:36">
      <c r="A20" s="8" t="s">
        <v>226</v>
      </c>
      <c r="B20" s="3" t="s">
        <v>67</v>
      </c>
      <c r="C20" s="3" t="s">
        <v>66</v>
      </c>
      <c r="D20" s="3" t="s">
        <v>65</v>
      </c>
      <c r="E20" s="3" t="s">
        <v>64</v>
      </c>
      <c r="F20" s="3" t="s">
        <v>299</v>
      </c>
      <c r="G20" s="5" t="s">
        <v>197</v>
      </c>
      <c r="H20" s="10" t="s">
        <v>224</v>
      </c>
      <c r="I20" s="12" t="s">
        <v>74</v>
      </c>
      <c r="J20" s="10" t="s">
        <v>131</v>
      </c>
      <c r="K20" t="s">
        <v>134</v>
      </c>
      <c r="L20" t="s">
        <v>142</v>
      </c>
      <c r="M20" s="8" t="s">
        <v>5</v>
      </c>
      <c r="N20" s="5" t="s">
        <v>271</v>
      </c>
      <c r="O20" t="s">
        <v>192</v>
      </c>
      <c r="P20" t="s">
        <v>60</v>
      </c>
      <c r="Q20" s="10" t="s">
        <v>144</v>
      </c>
      <c r="R20" t="s">
        <v>11</v>
      </c>
      <c r="S20" s="8" t="s">
        <v>91</v>
      </c>
      <c r="T20" s="5" t="s">
        <v>247</v>
      </c>
      <c r="U20" t="s">
        <v>120</v>
      </c>
      <c r="V20" s="5" t="s">
        <v>86</v>
      </c>
      <c r="W20" s="10" t="s">
        <v>147</v>
      </c>
      <c r="X20" s="5" t="s">
        <v>146</v>
      </c>
      <c r="Y20" s="5" t="s">
        <v>297</v>
      </c>
      <c r="Z20" s="8" t="str">
        <f t="shared" si="0"/>
        <v>THP1.ActinomycinD_conc3.2nd.filtered.align_sb.bed.gz</v>
      </c>
      <c r="AA20" s="5" t="s">
        <v>293</v>
      </c>
      <c r="AB20" s="14" t="s">
        <v>217</v>
      </c>
      <c r="AC20" t="s">
        <v>168</v>
      </c>
      <c r="AD20">
        <v>7253698</v>
      </c>
      <c r="AE20" s="5">
        <v>603855</v>
      </c>
      <c r="AF20">
        <v>3772108</v>
      </c>
      <c r="AG20" s="10" t="s">
        <v>148</v>
      </c>
      <c r="AH20" s="8" t="str">
        <f t="shared" si="1"/>
        <v>THP1.ActinomycinD_conc3.2nd.filtered.align_sb.ctss.bed.gz</v>
      </c>
      <c r="AI20" s="10" t="s">
        <v>149</v>
      </c>
      <c r="AJ20" s="8" t="str">
        <f t="shared" si="2"/>
        <v>THP1.ActinomycinD_conc3.2nd.filtered.align_sb.[fwd|rev].bw</v>
      </c>
    </row>
    <row r="21" spans="1:36">
      <c r="A21" s="8" t="s">
        <v>226</v>
      </c>
      <c r="B21" s="3" t="s">
        <v>67</v>
      </c>
      <c r="C21" s="3" t="s">
        <v>66</v>
      </c>
      <c r="D21" s="3" t="s">
        <v>65</v>
      </c>
      <c r="E21" s="3" t="s">
        <v>64</v>
      </c>
      <c r="F21" s="3" t="s">
        <v>299</v>
      </c>
      <c r="G21" s="5" t="s">
        <v>197</v>
      </c>
      <c r="H21" s="10" t="s">
        <v>224</v>
      </c>
      <c r="I21" s="12" t="s">
        <v>74</v>
      </c>
      <c r="J21" s="10" t="s">
        <v>131</v>
      </c>
      <c r="K21" t="s">
        <v>134</v>
      </c>
      <c r="L21" t="s">
        <v>143</v>
      </c>
      <c r="M21" s="8" t="s">
        <v>40</v>
      </c>
      <c r="N21" s="5" t="s">
        <v>272</v>
      </c>
      <c r="O21" t="s">
        <v>193</v>
      </c>
      <c r="P21" t="s">
        <v>61</v>
      </c>
      <c r="Q21" s="10" t="s">
        <v>144</v>
      </c>
      <c r="R21" t="s">
        <v>12</v>
      </c>
      <c r="S21" s="8" t="s">
        <v>92</v>
      </c>
      <c r="T21" s="5" t="s">
        <v>248</v>
      </c>
      <c r="U21" t="s">
        <v>121</v>
      </c>
      <c r="V21" s="5" t="s">
        <v>86</v>
      </c>
      <c r="W21" s="10" t="s">
        <v>147</v>
      </c>
      <c r="X21" s="5" t="s">
        <v>146</v>
      </c>
      <c r="Y21" s="5" t="s">
        <v>297</v>
      </c>
      <c r="Z21" s="8" t="str">
        <f t="shared" si="0"/>
        <v>THP1.Std.4th.filtered.align_sb.bed.gz</v>
      </c>
      <c r="AA21" s="5" t="s">
        <v>294</v>
      </c>
      <c r="AB21" s="14" t="s">
        <v>218</v>
      </c>
      <c r="AC21" t="s">
        <v>169</v>
      </c>
      <c r="AD21">
        <v>24689530</v>
      </c>
      <c r="AE21" s="5">
        <v>1257893</v>
      </c>
      <c r="AF21">
        <v>13817733</v>
      </c>
      <c r="AG21" s="10" t="s">
        <v>148</v>
      </c>
      <c r="AH21" s="8" t="str">
        <f t="shared" si="1"/>
        <v>THP1.Std.4th.filtered.align_sb.ctss.bed.gz</v>
      </c>
      <c r="AI21" s="10" t="s">
        <v>149</v>
      </c>
      <c r="AJ21" s="8" t="str">
        <f t="shared" si="2"/>
        <v>THP1.Std.4th.filtered.align_sb.[fwd|rev].bw</v>
      </c>
    </row>
    <row r="22" spans="1:36">
      <c r="A22" s="8" t="s">
        <v>226</v>
      </c>
      <c r="B22" s="3" t="s">
        <v>67</v>
      </c>
      <c r="C22" s="3" t="s">
        <v>66</v>
      </c>
      <c r="D22" s="3" t="s">
        <v>65</v>
      </c>
      <c r="E22" s="3" t="s">
        <v>64</v>
      </c>
      <c r="F22" s="3" t="s">
        <v>299</v>
      </c>
      <c r="G22" s="5" t="s">
        <v>197</v>
      </c>
      <c r="H22" s="10" t="s">
        <v>224</v>
      </c>
      <c r="I22" s="12" t="s">
        <v>74</v>
      </c>
      <c r="J22" s="10" t="s">
        <v>131</v>
      </c>
      <c r="K22" t="s">
        <v>134</v>
      </c>
      <c r="L22" t="s">
        <v>143</v>
      </c>
      <c r="M22" s="8" t="s">
        <v>41</v>
      </c>
      <c r="N22" s="5" t="s">
        <v>273</v>
      </c>
      <c r="O22" t="s">
        <v>194</v>
      </c>
      <c r="P22" t="s">
        <v>62</v>
      </c>
      <c r="Q22" s="10" t="s">
        <v>144</v>
      </c>
      <c r="R22" t="s">
        <v>13</v>
      </c>
      <c r="S22" s="8" t="s">
        <v>93</v>
      </c>
      <c r="T22" s="5" t="s">
        <v>249</v>
      </c>
      <c r="U22" t="s">
        <v>122</v>
      </c>
      <c r="V22" s="5" t="s">
        <v>86</v>
      </c>
      <c r="W22" s="10" t="s">
        <v>147</v>
      </c>
      <c r="X22" s="5" t="s">
        <v>146</v>
      </c>
      <c r="Y22" s="5" t="s">
        <v>297</v>
      </c>
      <c r="Z22" s="8" t="str">
        <f t="shared" si="0"/>
        <v>THP1.Std.5th.filtered.align_sb.bed.gz</v>
      </c>
      <c r="AA22" s="5" t="s">
        <v>295</v>
      </c>
      <c r="AB22" s="14" t="s">
        <v>219</v>
      </c>
      <c r="AC22" t="s">
        <v>170</v>
      </c>
      <c r="AD22">
        <v>24295949</v>
      </c>
      <c r="AE22" s="5">
        <v>1363538</v>
      </c>
      <c r="AF22">
        <v>13349818</v>
      </c>
      <c r="AG22" s="10" t="s">
        <v>148</v>
      </c>
      <c r="AH22" s="8" t="str">
        <f t="shared" si="1"/>
        <v>THP1.Std.5th.filtered.align_sb.ctss.bed.gz</v>
      </c>
      <c r="AI22" s="10" t="s">
        <v>149</v>
      </c>
      <c r="AJ22" s="8" t="str">
        <f t="shared" si="2"/>
        <v>THP1.Std.5th.filtered.align_sb.[fwd|rev].bw</v>
      </c>
    </row>
  </sheetData>
  <phoneticPr fontId="5"/>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idf</vt:lpstr>
      <vt:lpstr>sdrf</vt:lpstr>
    </vt:vector>
  </TitlesOfParts>
  <Company>RIKEN OSC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Kawaji Hideya</dc:creator>
  <cp:lastModifiedBy>Kawaji Hideya</cp:lastModifiedBy>
  <dcterms:created xsi:type="dcterms:W3CDTF">2011-02-10T10:35:10Z</dcterms:created>
  <dcterms:modified xsi:type="dcterms:W3CDTF">2011-04-21T09:03:27Z</dcterms:modified>
</cp:coreProperties>
</file>